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5010" windowHeight="2985" activeTab="0"/>
  </bookViews>
  <sheets>
    <sheet name="Escola" sheetId="1" r:id="rId1"/>
    <sheet name="Prof" sheetId="2" r:id="rId2"/>
    <sheet name="Pares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<sst xmlns="http://schemas.openxmlformats.org/spreadsheetml/2006/main" count="490" uniqueCount="43">
  <si>
    <t>9º ano</t>
  </si>
  <si>
    <t>Negativo</t>
  </si>
  <si>
    <t>Positivo</t>
  </si>
  <si>
    <t>Muito positivo</t>
  </si>
  <si>
    <t>12º ano</t>
  </si>
  <si>
    <t>A escola</t>
  </si>
  <si>
    <t>Licenciatura</t>
  </si>
  <si>
    <t>Nada</t>
  </si>
  <si>
    <t>Pouco</t>
  </si>
  <si>
    <t>Razoavelmente</t>
  </si>
  <si>
    <t>Discordo compl</t>
  </si>
  <si>
    <t>Concordo</t>
  </si>
  <si>
    <t>Concordo compl</t>
  </si>
  <si>
    <t>Discordo</t>
  </si>
  <si>
    <t>Nada autoritário</t>
  </si>
  <si>
    <t>Pouco autoritário</t>
  </si>
  <si>
    <t>Muito autoritário</t>
  </si>
  <si>
    <t xml:space="preserve">Sim </t>
  </si>
  <si>
    <t>Não</t>
  </si>
  <si>
    <t>Pouco disponíveis</t>
  </si>
  <si>
    <t>Disponíveis</t>
  </si>
  <si>
    <t xml:space="preserve">Muito disponíveis </t>
  </si>
  <si>
    <t xml:space="preserve">Devem ensinar todos da mesma maneira </t>
  </si>
  <si>
    <t>Devem estar atentos e adoptar estratégias</t>
  </si>
  <si>
    <t>Ajudaram-me sempre que precisei</t>
  </si>
  <si>
    <t>Nunca me ajudaram</t>
  </si>
  <si>
    <t>Nenhuma relação</t>
  </si>
  <si>
    <t>Uma má relação</t>
  </si>
  <si>
    <t>Uma boa relação</t>
  </si>
  <si>
    <t>Uma excelente relação</t>
  </si>
  <si>
    <t>Os Professores</t>
  </si>
  <si>
    <t>Os Pares</t>
  </si>
  <si>
    <t>Muito negativo</t>
  </si>
  <si>
    <t>Mulheres</t>
  </si>
  <si>
    <t>Homens</t>
  </si>
  <si>
    <t>Sim</t>
  </si>
  <si>
    <t>Média %</t>
  </si>
  <si>
    <t>Autoritário</t>
  </si>
  <si>
    <t>Nunca estavam disponívei</t>
  </si>
  <si>
    <t>Discordo completamente</t>
  </si>
  <si>
    <t>Concordo completamente</t>
  </si>
  <si>
    <t>Ajudaram</t>
  </si>
  <si>
    <t>Não ajudaram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</si>
</sst>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25"/>
      <name val="Arial"/>
      <family val="0"/>
    </font>
    <font>
      <sz val="9"/>
      <name val="Arial"/>
      <family val="0"/>
    </font>
    <font>
      <sz val="4.5"/>
      <name val="Arial"/>
      <family val="0"/>
    </font>
    <font>
      <sz val="5.5"/>
      <name val="Arial"/>
      <family val="0"/>
    </font>
    <font>
      <sz val="5.75"/>
      <name val="Arial"/>
      <family val="0"/>
    </font>
    <font>
      <sz val="5.25"/>
      <name val="Arial"/>
      <family val="2"/>
    </font>
    <font>
      <b/>
      <sz val="8"/>
      <name val="Arial"/>
      <family val="0"/>
    </font>
    <font>
      <sz val="8.5"/>
      <name val="Verdana"/>
      <family val="2"/>
    </font>
    <font>
      <sz val="7"/>
      <name val="Arial"/>
      <family val="2"/>
    </font>
    <font>
      <sz val="4.75"/>
      <name val="Verdana"/>
      <family val="2"/>
    </font>
    <font>
      <sz val="3.75"/>
      <name val="Verdana"/>
      <family val="2"/>
    </font>
    <font>
      <sz val="4"/>
      <name val="Arial"/>
      <family val="2"/>
    </font>
    <font>
      <sz val="5"/>
      <name val="Verdana"/>
      <family val="2"/>
    </font>
    <font>
      <b/>
      <sz val="8.25"/>
      <name val="Arial"/>
      <family val="0"/>
    </font>
    <font>
      <sz val="4.25"/>
      <name val="Arial"/>
      <family val="2"/>
    </font>
    <font>
      <sz val="4"/>
      <name val="Verdana"/>
      <family val="2"/>
    </font>
    <font>
      <b/>
      <sz val="5.75"/>
      <name val="Arial"/>
      <family val="0"/>
    </font>
    <font>
      <sz val="4.75"/>
      <name val="Arial"/>
      <family val="2"/>
    </font>
    <font>
      <sz val="5"/>
      <name val="Arial"/>
      <family val="0"/>
    </font>
    <font>
      <sz val="6.25"/>
      <name val="Verdana"/>
      <family val="2"/>
    </font>
    <font>
      <sz val="8"/>
      <name val="Verdana"/>
      <family val="2"/>
    </font>
    <font>
      <b/>
      <sz val="9.25"/>
      <name val="Arial"/>
      <family val="0"/>
    </font>
    <font>
      <b/>
      <sz val="9"/>
      <name val="Arial"/>
      <family val="0"/>
    </font>
    <font>
      <b/>
      <sz val="10.5"/>
      <name val="Arial"/>
      <family val="0"/>
    </font>
    <font>
      <sz val="8"/>
      <name val="veradna"/>
      <family val="0"/>
    </font>
    <font>
      <sz val="8.75"/>
      <name val="Arial"/>
      <family val="0"/>
    </font>
    <font>
      <b/>
      <sz val="9.75"/>
      <name val="Arial"/>
      <family val="0"/>
    </font>
    <font>
      <b/>
      <sz val="8.75"/>
      <name val="Arial"/>
      <family val="0"/>
    </font>
    <font>
      <sz val="3.75"/>
      <name val="Arial"/>
      <family val="0"/>
    </font>
    <font>
      <sz val="5.5"/>
      <name val="Verdana"/>
      <family val="2"/>
    </font>
    <font>
      <b/>
      <sz val="10.75"/>
      <name val="Arial"/>
      <family val="0"/>
    </font>
    <font>
      <sz val="8.25"/>
      <name val="Arial"/>
      <family val="0"/>
    </font>
    <font>
      <b/>
      <sz val="8.5"/>
      <name val="Arial"/>
      <family val="0"/>
    </font>
    <font>
      <sz val="11.25"/>
      <name val="Arial"/>
      <family val="0"/>
    </font>
  </fonts>
  <fills count="2">
    <fill>
      <patternFill/>
    </fill>
    <fill>
      <patternFill patternType="gray125"/>
    </fill>
  </fills>
  <borders count="89">
    <border>
      <left/>
      <right/>
      <top/>
      <bottom/>
      <diagonal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 style="thin"/>
      <bottom style="thick"/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medium"/>
      <top style="thick"/>
      <bottom style="thin"/>
    </border>
    <border>
      <left style="thick"/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thick"/>
      <top style="thick"/>
      <bottom style="thin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ck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medium"/>
      <top style="thick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double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ck"/>
      <right>
        <color indexed="63"/>
      </right>
      <top style="medium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0" borderId="21" xfId="0" applyFont="1" applyBorder="1" applyAlignment="1">
      <alignment horizontal="left"/>
    </xf>
    <xf numFmtId="2" fontId="1" fillId="0" borderId="22" xfId="0" applyNumberFormat="1" applyFon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2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25" xfId="0" applyNumberForma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" fontId="0" fillId="0" borderId="27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1" fillId="0" borderId="22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9" xfId="0" applyBorder="1" applyAlignment="1">
      <alignment/>
    </xf>
    <xf numFmtId="0" fontId="0" fillId="0" borderId="38" xfId="0" applyBorder="1" applyAlignment="1">
      <alignment/>
    </xf>
    <xf numFmtId="2" fontId="1" fillId="0" borderId="39" xfId="0" applyNumberFormat="1" applyFont="1" applyBorder="1" applyAlignment="1">
      <alignment horizontal="center"/>
    </xf>
    <xf numFmtId="0" fontId="0" fillId="0" borderId="40" xfId="0" applyBorder="1" applyAlignment="1">
      <alignment/>
    </xf>
    <xf numFmtId="0" fontId="4" fillId="0" borderId="41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42" xfId="0" applyBorder="1" applyAlignment="1">
      <alignment/>
    </xf>
    <xf numFmtId="0" fontId="0" fillId="0" borderId="28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2" fontId="0" fillId="0" borderId="40" xfId="0" applyNumberFormat="1" applyBorder="1" applyAlignment="1">
      <alignment/>
    </xf>
    <xf numFmtId="2" fontId="0" fillId="0" borderId="46" xfId="0" applyNumberFormat="1" applyBorder="1" applyAlignment="1">
      <alignment/>
    </xf>
    <xf numFmtId="2" fontId="0" fillId="0" borderId="57" xfId="0" applyNumberFormat="1" applyBorder="1" applyAlignment="1">
      <alignment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/>
    </xf>
    <xf numFmtId="0" fontId="0" fillId="0" borderId="57" xfId="0" applyBorder="1" applyAlignment="1">
      <alignment/>
    </xf>
    <xf numFmtId="2" fontId="1" fillId="0" borderId="66" xfId="0" applyNumberFormat="1" applyFon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2" fontId="0" fillId="0" borderId="68" xfId="0" applyNumberFormat="1" applyBorder="1" applyAlignment="1">
      <alignment horizontal="center"/>
    </xf>
    <xf numFmtId="2" fontId="0" fillId="0" borderId="69" xfId="0" applyNumberFormat="1" applyBorder="1" applyAlignment="1">
      <alignment horizontal="center"/>
    </xf>
    <xf numFmtId="0" fontId="4" fillId="0" borderId="70" xfId="0" applyFont="1" applyBorder="1" applyAlignment="1">
      <alignment/>
    </xf>
    <xf numFmtId="0" fontId="4" fillId="0" borderId="71" xfId="0" applyFont="1" applyBorder="1" applyAlignment="1">
      <alignment/>
    </xf>
    <xf numFmtId="0" fontId="4" fillId="0" borderId="38" xfId="0" applyFont="1" applyBorder="1" applyAlignment="1">
      <alignment/>
    </xf>
    <xf numFmtId="0" fontId="1" fillId="0" borderId="72" xfId="0" applyFont="1" applyBorder="1" applyAlignment="1">
      <alignment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0" xfId="0" applyBorder="1" applyAlignment="1">
      <alignment/>
    </xf>
    <xf numFmtId="0" fontId="0" fillId="0" borderId="76" xfId="0" applyBorder="1" applyAlignment="1">
      <alignment/>
    </xf>
    <xf numFmtId="2" fontId="1" fillId="0" borderId="73" xfId="0" applyNumberFormat="1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7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3" xfId="0" applyBorder="1" applyAlignment="1">
      <alignment wrapText="1"/>
    </xf>
    <xf numFmtId="0" fontId="0" fillId="0" borderId="47" xfId="0" applyBorder="1" applyAlignment="1">
      <alignment wrapText="1"/>
    </xf>
    <xf numFmtId="0" fontId="1" fillId="0" borderId="72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83" xfId="0" applyBorder="1" applyAlignment="1">
      <alignment wrapText="1"/>
    </xf>
    <xf numFmtId="0" fontId="0" fillId="0" borderId="0" xfId="0" applyBorder="1" applyAlignment="1">
      <alignment horizontal="center"/>
    </xf>
    <xf numFmtId="0" fontId="1" fillId="0" borderId="84" xfId="0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81" xfId="0" applyBorder="1" applyAlignment="1">
      <alignment/>
    </xf>
    <xf numFmtId="0" fontId="1" fillId="0" borderId="85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8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Balanço da passagem pela Escola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395"/>
          <c:w val="0.94875"/>
          <c:h val="0.7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Escola!$B$5</c:f>
              <c:strCache>
                <c:ptCount val="1"/>
                <c:pt idx="0">
                  <c:v>Muito negativo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Escola!$C$5:$H$5</c:f>
              <c:numCache/>
            </c:numRef>
          </c:val>
          <c:shape val="box"/>
        </c:ser>
        <c:ser>
          <c:idx val="1"/>
          <c:order val="1"/>
          <c:tx>
            <c:strRef>
              <c:f>Escola!$B$6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Escola!$C$6:$H$6</c:f>
              <c:numCache/>
            </c:numRef>
          </c:val>
          <c:shape val="box"/>
        </c:ser>
        <c:ser>
          <c:idx val="2"/>
          <c:order val="2"/>
          <c:tx>
            <c:strRef>
              <c:f>Escola!$B$7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9900"/>
              </a:solidFill>
            </c:spPr>
          </c:dPt>
          <c:dPt>
            <c:idx val="5"/>
            <c:invertIfNegative val="0"/>
            <c:spPr>
              <a:solidFill>
                <a:srgbClr val="FF9900"/>
              </a:solidFill>
            </c:spPr>
          </c:dPt>
          <c:cat>
            <c:multiLvlStrRef>
              <c:f>Escola!$C$3:$H$4</c:f>
              <c:multiLvlStrCache/>
            </c:multiLvlStrRef>
          </c:cat>
          <c:val>
            <c:numRef>
              <c:f>Escola!$C$7:$H$7</c:f>
              <c:numCache/>
            </c:numRef>
          </c:val>
          <c:shape val="box"/>
        </c:ser>
        <c:ser>
          <c:idx val="3"/>
          <c:order val="3"/>
          <c:tx>
            <c:strRef>
              <c:f>Escola!$B$8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Escola!$C$3:$H$4</c:f>
              <c:multiLvlStrCache/>
            </c:multiLvlStrRef>
          </c:cat>
          <c:val>
            <c:numRef>
              <c:f>Escola!$C$8:$H$8</c:f>
              <c:numCache/>
            </c:numRef>
          </c:val>
          <c:shape val="box"/>
        </c:ser>
        <c:shape val="box"/>
        <c:axId val="2866451"/>
        <c:axId val="25798060"/>
      </c:bar3DChart>
      <c:catAx>
        <c:axId val="286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25798060"/>
        <c:crosses val="autoZero"/>
        <c:auto val="1"/>
        <c:lblOffset val="100"/>
        <c:noMultiLvlLbl val="0"/>
      </c:catAx>
      <c:valAx>
        <c:axId val="257980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6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875"/>
          <c:y val="0.34575"/>
          <c:w val="0.159"/>
          <c:h val="0.329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Pt>
            <c:idx val="4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Escola!$B$50:$B$53</c:f>
              <c:strCache/>
            </c:strRef>
          </c:cat>
          <c:val>
            <c:numRef>
              <c:f>Escola!$C$50:$C$53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Escola!$N$26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Escola!$O$24:$Q$25</c:f>
              <c:multiLvlStrCache/>
            </c:multiLvlStrRef>
          </c:cat>
          <c:val>
            <c:numRef>
              <c:f>Escola!$O$26:$Q$26</c:f>
              <c:numCache/>
            </c:numRef>
          </c:val>
          <c:shape val="box"/>
        </c:ser>
        <c:ser>
          <c:idx val="1"/>
          <c:order val="1"/>
          <c:tx>
            <c:strRef>
              <c:f>Escola!$N$27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Escola!$O$24:$Q$25</c:f>
              <c:multiLvlStrCache/>
            </c:multiLvlStrRef>
          </c:cat>
          <c:val>
            <c:numRef>
              <c:f>Escola!$O$27:$Q$27</c:f>
              <c:numCache/>
            </c:numRef>
          </c:val>
          <c:shape val="box"/>
        </c:ser>
        <c:shape val="box"/>
        <c:axId val="19950985"/>
        <c:axId val="45341138"/>
      </c:bar3D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341138"/>
        <c:crosses val="autoZero"/>
        <c:auto val="1"/>
        <c:lblOffset val="100"/>
        <c:noMultiLvlLbl val="0"/>
      </c:catAx>
      <c:valAx>
        <c:axId val="45341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509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Escola!$N$22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Escola!$O$20:$Q$21</c:f>
              <c:multiLvlStrCache/>
            </c:multiLvlStrRef>
          </c:cat>
          <c:val>
            <c:numRef>
              <c:f>Escola!$O$22:$Q$22</c:f>
              <c:numCache/>
            </c:numRef>
          </c:val>
          <c:shape val="box"/>
        </c:ser>
        <c:ser>
          <c:idx val="1"/>
          <c:order val="1"/>
          <c:tx>
            <c:strRef>
              <c:f>Escola!$N$23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Escola!$O$20:$Q$21</c:f>
              <c:multiLvlStrCache/>
            </c:multiLvlStrRef>
          </c:cat>
          <c:val>
            <c:numRef>
              <c:f>Escola!$O$23:$Q$23</c:f>
              <c:numCache/>
            </c:numRef>
          </c:val>
          <c:shape val="box"/>
        </c:ser>
        <c:shape val="box"/>
        <c:axId val="5417059"/>
        <c:axId val="48753532"/>
      </c:bar3DChart>
      <c:catAx>
        <c:axId val="5417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753532"/>
        <c:crosses val="autoZero"/>
        <c:auto val="1"/>
        <c:lblOffset val="100"/>
        <c:noMultiLvlLbl val="0"/>
      </c:catAx>
      <c:valAx>
        <c:axId val="487535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70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Escola!$C$75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Escola!$B$76:$B$79</c:f>
              <c:strCache/>
            </c:strRef>
          </c:cat>
          <c:val>
            <c:numRef>
              <c:f>Escola!$C$76:$C$79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Escola!$N$43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Escola!$O$43:$Q$43</c:f>
              <c:numCache/>
            </c:numRef>
          </c:val>
          <c:shape val="box"/>
        </c:ser>
        <c:ser>
          <c:idx val="1"/>
          <c:order val="1"/>
          <c:tx>
            <c:strRef>
              <c:f>Escola!$N$44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Escola!$O$44:$Q$44</c:f>
              <c:numCache/>
            </c:numRef>
          </c:val>
          <c:shape val="box"/>
        </c:ser>
        <c:ser>
          <c:idx val="2"/>
          <c:order val="2"/>
          <c:tx>
            <c:strRef>
              <c:f>Escola!$N$45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Escola!$O$45:$Q$45</c:f>
              <c:numCache/>
            </c:numRef>
          </c:val>
          <c:shape val="box"/>
        </c:ser>
        <c:ser>
          <c:idx val="3"/>
          <c:order val="3"/>
          <c:tx>
            <c:strRef>
              <c:f>Escola!$N$46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Escola!$O$42:$Q$42</c:f>
              <c:strCache/>
            </c:strRef>
          </c:cat>
          <c:val>
            <c:numRef>
              <c:f>Escola!$O$46:$Q$46</c:f>
              <c:numCache/>
            </c:numRef>
          </c:val>
          <c:shape val="box"/>
        </c:ser>
        <c:shape val="box"/>
        <c:axId val="36128605"/>
        <c:axId val="56721990"/>
      </c:bar3DChart>
      <c:catAx>
        <c:axId val="361286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721990"/>
        <c:crosses val="autoZero"/>
        <c:auto val="1"/>
        <c:lblOffset val="100"/>
        <c:noMultiLvlLbl val="0"/>
      </c:catAx>
      <c:valAx>
        <c:axId val="56721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1286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325"/>
          <c:y val="0.2"/>
          <c:w val="0.71975"/>
          <c:h val="0.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Escola!$N$50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Escola!$O$50:$Q$50</c:f>
              <c:numCache/>
            </c:numRef>
          </c:val>
          <c:shape val="box"/>
        </c:ser>
        <c:ser>
          <c:idx val="1"/>
          <c:order val="1"/>
          <c:tx>
            <c:strRef>
              <c:f>Escola!$N$51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Escola!$O$51:$Q$51</c:f>
              <c:numCache/>
            </c:numRef>
          </c:val>
          <c:shape val="box"/>
        </c:ser>
        <c:ser>
          <c:idx val="2"/>
          <c:order val="2"/>
          <c:tx>
            <c:strRef>
              <c:f>Escola!$N$52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Escola!$O$52:$Q$52</c:f>
              <c:numCache/>
            </c:numRef>
          </c:val>
          <c:shape val="box"/>
        </c:ser>
        <c:ser>
          <c:idx val="3"/>
          <c:order val="3"/>
          <c:tx>
            <c:strRef>
              <c:f>Escola!$N$53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Escola!$O$48:$Q$49</c:f>
              <c:multiLvlStrCache/>
            </c:multiLvlStrRef>
          </c:cat>
          <c:val>
            <c:numRef>
              <c:f>Escola!$O$53:$Q$53</c:f>
              <c:numCache/>
            </c:numRef>
          </c:val>
          <c:shape val="box"/>
        </c:ser>
        <c:shape val="box"/>
        <c:axId val="40735863"/>
        <c:axId val="31078448"/>
      </c:bar3DChart>
      <c:catAx>
        <c:axId val="40735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25" b="0" i="0" u="none" baseline="0"/>
            </a:pPr>
          </a:p>
        </c:txPr>
        <c:crossAx val="31078448"/>
        <c:crosses val="autoZero"/>
        <c:auto val="1"/>
        <c:lblOffset val="100"/>
        <c:noMultiLvlLbl val="0"/>
      </c:catAx>
      <c:valAx>
        <c:axId val="31078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73586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525"/>
          <c:y val="0.27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Escola!$M$69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Escola!$N$69:$P$69</c:f>
              <c:numCache/>
            </c:numRef>
          </c:val>
          <c:shape val="box"/>
        </c:ser>
        <c:ser>
          <c:idx val="1"/>
          <c:order val="1"/>
          <c:tx>
            <c:strRef>
              <c:f>Escola!$M$70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Escola!$N$70:$P$70</c:f>
              <c:numCache/>
            </c:numRef>
          </c:val>
          <c:shape val="box"/>
        </c:ser>
        <c:ser>
          <c:idx val="2"/>
          <c:order val="2"/>
          <c:tx>
            <c:strRef>
              <c:f>Escola!$M$71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Escola!$N$71:$P$71</c:f>
              <c:numCache/>
            </c:numRef>
          </c:val>
          <c:shape val="box"/>
        </c:ser>
        <c:ser>
          <c:idx val="3"/>
          <c:order val="3"/>
          <c:tx>
            <c:strRef>
              <c:f>Escola!$M$72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Escola!$N$68:$P$68</c:f>
              <c:strCache/>
            </c:strRef>
          </c:cat>
          <c:val>
            <c:numRef>
              <c:f>Escola!$N$72:$P$72</c:f>
              <c:numCache/>
            </c:numRef>
          </c:val>
          <c:shape val="box"/>
        </c:ser>
        <c:shape val="box"/>
        <c:axId val="11270577"/>
        <c:axId val="34326330"/>
      </c:bar3DChart>
      <c:catAx>
        <c:axId val="11270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34326330"/>
        <c:crosses val="autoZero"/>
        <c:auto val="1"/>
        <c:lblOffset val="100"/>
        <c:noMultiLvlLbl val="0"/>
      </c:catAx>
      <c:valAx>
        <c:axId val="34326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2705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Escola!$M$76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Escola!$N$76:$P$76</c:f>
              <c:numCache/>
            </c:numRef>
          </c:val>
          <c:shape val="box"/>
        </c:ser>
        <c:ser>
          <c:idx val="1"/>
          <c:order val="1"/>
          <c:tx>
            <c:strRef>
              <c:f>Escola!$M$77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Escola!$N$77:$P$77</c:f>
              <c:numCache/>
            </c:numRef>
          </c:val>
          <c:shape val="box"/>
        </c:ser>
        <c:ser>
          <c:idx val="2"/>
          <c:order val="2"/>
          <c:tx>
            <c:strRef>
              <c:f>Escola!$M$78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Escola!$N$78:$P$78</c:f>
              <c:numCache/>
            </c:numRef>
          </c:val>
          <c:shape val="box"/>
        </c:ser>
        <c:ser>
          <c:idx val="3"/>
          <c:order val="3"/>
          <c:tx>
            <c:strRef>
              <c:f>Escola!$M$79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Escola!$N$75:$P$75</c:f>
              <c:strCache/>
            </c:strRef>
          </c:cat>
          <c:val>
            <c:numRef>
              <c:f>Escola!$N$79:$P$79</c:f>
              <c:numCache/>
            </c:numRef>
          </c:val>
          <c:shape val="box"/>
        </c:ser>
        <c:shape val="box"/>
        <c:axId val="40501515"/>
        <c:axId val="28969316"/>
      </c:bar3DChart>
      <c:catAx>
        <c:axId val="40501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69316"/>
        <c:crosses val="autoZero"/>
        <c:auto val="1"/>
        <c:lblOffset val="100"/>
        <c:noMultiLvlLbl val="0"/>
      </c:catAx>
      <c:valAx>
        <c:axId val="2896931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15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Escola!$C$120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Escola!$B$121:$B$124</c:f>
              <c:strCache/>
            </c:strRef>
          </c:cat>
          <c:val>
            <c:numRef>
              <c:f>Escola!$C$121:$C$124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Escola!$N$111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Escola!$O$111:$Q$111</c:f>
              <c:numCache/>
            </c:numRef>
          </c:val>
          <c:shape val="box"/>
        </c:ser>
        <c:ser>
          <c:idx val="1"/>
          <c:order val="1"/>
          <c:tx>
            <c:strRef>
              <c:f>Escola!$N$112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Escola!$O$112:$Q$112</c:f>
              <c:numCache/>
            </c:numRef>
          </c:val>
          <c:shape val="box"/>
        </c:ser>
        <c:ser>
          <c:idx val="2"/>
          <c:order val="2"/>
          <c:tx>
            <c:strRef>
              <c:f>Escola!$N$113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Escola!$O$113:$Q$113</c:f>
              <c:numCache/>
            </c:numRef>
          </c:val>
          <c:shape val="box"/>
        </c:ser>
        <c:ser>
          <c:idx val="3"/>
          <c:order val="3"/>
          <c:tx>
            <c:strRef>
              <c:f>Escola!$N$114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Escola!$O$110:$Q$110</c:f>
              <c:strCache/>
            </c:strRef>
          </c:cat>
          <c:val>
            <c:numRef>
              <c:f>Escola!$O$114:$Q$114</c:f>
              <c:numCache/>
            </c:numRef>
          </c:val>
          <c:shape val="box"/>
        </c:ser>
        <c:shape val="box"/>
        <c:axId val="59397253"/>
        <c:axId val="64813230"/>
      </c:bar3DChart>
      <c:catAx>
        <c:axId val="59397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13230"/>
        <c:crosses val="autoZero"/>
        <c:auto val="1"/>
        <c:lblOffset val="100"/>
        <c:noMultiLvlLbl val="0"/>
      </c:catAx>
      <c:valAx>
        <c:axId val="648132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972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Escolaridade obrigatória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6"/>
          <c:w val="0.96425"/>
          <c:h val="0.7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Escola!$B$24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Escola!$C$22:$H$23</c:f>
              <c:multiLvlStrCache/>
            </c:multiLvlStrRef>
          </c:cat>
          <c:val>
            <c:numRef>
              <c:f>Escola!$C$24:$H$24</c:f>
              <c:numCache/>
            </c:numRef>
          </c:val>
          <c:shape val="box"/>
        </c:ser>
        <c:ser>
          <c:idx val="1"/>
          <c:order val="1"/>
          <c:tx>
            <c:strRef>
              <c:f>Escola!$B$25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Escola!$C$22:$H$23</c:f>
              <c:multiLvlStrCache/>
            </c:multiLvlStrRef>
          </c:cat>
          <c:val>
            <c:numRef>
              <c:f>Escola!$C$25:$H$25</c:f>
              <c:numCache/>
            </c:numRef>
          </c:val>
          <c:shape val="box"/>
        </c:ser>
        <c:shape val="box"/>
        <c:axId val="30855949"/>
        <c:axId val="9268086"/>
      </c:bar3D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/>
            </a:pPr>
          </a:p>
        </c:txPr>
        <c:crossAx val="9268086"/>
        <c:crosses val="autoZero"/>
        <c:auto val="1"/>
        <c:lblOffset val="100"/>
        <c:noMultiLvlLbl val="0"/>
      </c:catAx>
      <c:valAx>
        <c:axId val="92680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8559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175"/>
          <c:y val="0.409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Escola!$N$118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Escola!$O$118:$Q$118</c:f>
              <c:numCache/>
            </c:numRef>
          </c:val>
          <c:shape val="box"/>
        </c:ser>
        <c:ser>
          <c:idx val="1"/>
          <c:order val="1"/>
          <c:tx>
            <c:strRef>
              <c:f>Escola!$N$119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Escola!$O$119:$Q$119</c:f>
              <c:numCache/>
            </c:numRef>
          </c:val>
          <c:shape val="box"/>
        </c:ser>
        <c:ser>
          <c:idx val="2"/>
          <c:order val="2"/>
          <c:tx>
            <c:strRef>
              <c:f>Escola!$N$120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Escola!$O$120:$Q$120</c:f>
              <c:numCache/>
            </c:numRef>
          </c:val>
          <c:shape val="box"/>
        </c:ser>
        <c:ser>
          <c:idx val="3"/>
          <c:order val="3"/>
          <c:tx>
            <c:strRef>
              <c:f>Escola!$N$121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Escola!$O$117:$Q$117</c:f>
              <c:strCache/>
            </c:strRef>
          </c:cat>
          <c:val>
            <c:numRef>
              <c:f>Escola!$O$121:$Q$121</c:f>
              <c:numCache/>
            </c:numRef>
          </c:val>
          <c:shape val="box"/>
        </c:ser>
        <c:shape val="box"/>
        <c:axId val="46448159"/>
        <c:axId val="15380248"/>
      </c:bar3DChart>
      <c:catAx>
        <c:axId val="46448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380248"/>
        <c:crosses val="autoZero"/>
        <c:auto val="1"/>
        <c:lblOffset val="100"/>
        <c:noMultiLvlLbl val="0"/>
      </c:catAx>
      <c:valAx>
        <c:axId val="15380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481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Escola!$C$138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explosion val="6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Escola!$B$139:$B$142</c:f>
              <c:strCache/>
            </c:strRef>
          </c:cat>
          <c:val>
            <c:numRef>
              <c:f>Escola!$C$139:$C$142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Escola!$N$132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Escola!$O$132:$Q$132</c:f>
              <c:numCache/>
            </c:numRef>
          </c:val>
          <c:shape val="box"/>
        </c:ser>
        <c:ser>
          <c:idx val="1"/>
          <c:order val="1"/>
          <c:tx>
            <c:strRef>
              <c:f>Escola!$N$133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Escola!$O$133:$Q$133</c:f>
              <c:numCache/>
            </c:numRef>
          </c:val>
          <c:shape val="box"/>
        </c:ser>
        <c:ser>
          <c:idx val="2"/>
          <c:order val="2"/>
          <c:tx>
            <c:strRef>
              <c:f>Escola!$N$134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Escola!$O$134:$Q$134</c:f>
              <c:numCache/>
            </c:numRef>
          </c:val>
          <c:shape val="box"/>
        </c:ser>
        <c:ser>
          <c:idx val="3"/>
          <c:order val="3"/>
          <c:tx>
            <c:strRef>
              <c:f>Escola!$N$135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Escola!$O$131:$Q$131</c:f>
              <c:strCache/>
            </c:strRef>
          </c:cat>
          <c:val>
            <c:numRef>
              <c:f>Escola!$O$135:$Q$135</c:f>
              <c:numCache/>
            </c:numRef>
          </c:val>
          <c:shape val="box"/>
        </c:ser>
        <c:shape val="box"/>
        <c:axId val="4204505"/>
        <c:axId val="37840546"/>
      </c:bar3DChart>
      <c:catAx>
        <c:axId val="4204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7840546"/>
        <c:crosses val="autoZero"/>
        <c:auto val="1"/>
        <c:lblOffset val="100"/>
        <c:noMultiLvlLbl val="0"/>
      </c:catAx>
      <c:valAx>
        <c:axId val="37840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04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Escola!$N$4</c:f>
              <c:strCache>
                <c:ptCount val="1"/>
                <c:pt idx="0">
                  <c:v>Muito negativo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Escola!$O$4:$Q$4</c:f>
              <c:numCache/>
            </c:numRef>
          </c:val>
          <c:shape val="box"/>
        </c:ser>
        <c:ser>
          <c:idx val="1"/>
          <c:order val="1"/>
          <c:tx>
            <c:strRef>
              <c:f>Escola!$N$5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Escola!$O$5:$Q$5</c:f>
              <c:numCache/>
            </c:numRef>
          </c:val>
          <c:shape val="box"/>
        </c:ser>
        <c:ser>
          <c:idx val="2"/>
          <c:order val="2"/>
          <c:tx>
            <c:strRef>
              <c:f>Escola!$N$6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Escola!$O$6:$Q$6</c:f>
              <c:numCache/>
            </c:numRef>
          </c:val>
          <c:shape val="box"/>
        </c:ser>
        <c:ser>
          <c:idx val="3"/>
          <c:order val="3"/>
          <c:tx>
            <c:strRef>
              <c:f>Escola!$N$7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Escola!$O$3:$Q$3</c:f>
              <c:strCache/>
            </c:strRef>
          </c:cat>
          <c:val>
            <c:numRef>
              <c:f>Escola!$O$7:$Q$7</c:f>
              <c:numCache/>
            </c:numRef>
          </c:val>
          <c:shape val="box"/>
        </c:ser>
        <c:shape val="box"/>
        <c:axId val="5020595"/>
        <c:axId val="45185356"/>
      </c:bar3DChart>
      <c:catAx>
        <c:axId val="502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185356"/>
        <c:crosses val="autoZero"/>
        <c:auto val="1"/>
        <c:lblOffset val="100"/>
        <c:noMultiLvlLbl val="0"/>
      </c:catAx>
      <c:valAx>
        <c:axId val="45185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0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Escola!$N$10</c:f>
              <c:strCache>
                <c:ptCount val="1"/>
                <c:pt idx="0">
                  <c:v>Muito negativo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Escola!$O$10:$Q$10</c:f>
              <c:numCache/>
            </c:numRef>
          </c:val>
          <c:shape val="box"/>
        </c:ser>
        <c:ser>
          <c:idx val="1"/>
          <c:order val="1"/>
          <c:tx>
            <c:strRef>
              <c:f>Escola!$N$11</c:f>
              <c:strCache>
                <c:ptCount val="1"/>
                <c:pt idx="0">
                  <c:v>Negativo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Escola!$O$11:$Q$11</c:f>
              <c:numCache/>
            </c:numRef>
          </c:val>
          <c:shape val="box"/>
        </c:ser>
        <c:ser>
          <c:idx val="2"/>
          <c:order val="2"/>
          <c:tx>
            <c:strRef>
              <c:f>Escola!$N$12</c:f>
              <c:strCache>
                <c:ptCount val="1"/>
                <c:pt idx="0">
                  <c:v>Positivo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Escola!$O$12:$Q$12</c:f>
              <c:numCache/>
            </c:numRef>
          </c:val>
          <c:shape val="box"/>
        </c:ser>
        <c:ser>
          <c:idx val="3"/>
          <c:order val="3"/>
          <c:tx>
            <c:strRef>
              <c:f>Escola!$N$13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Escola!$O$9:$Q$9</c:f>
              <c:strCache/>
            </c:strRef>
          </c:cat>
          <c:val>
            <c:numRef>
              <c:f>Escola!$O$13:$Q$13</c:f>
              <c:numCache/>
            </c:numRef>
          </c:val>
          <c:shape val="box"/>
        </c:ser>
        <c:shape val="box"/>
        <c:axId val="4015021"/>
        <c:axId val="36135190"/>
      </c:bar3DChart>
      <c:catAx>
        <c:axId val="4015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135190"/>
        <c:crosses val="autoZero"/>
        <c:auto val="1"/>
        <c:lblOffset val="100"/>
        <c:noMultiLvlLbl val="0"/>
      </c:catAx>
      <c:valAx>
        <c:axId val="361351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150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Escola!$C$159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Escola!$B$160:$B$163</c:f>
              <c:strCache/>
            </c:strRef>
          </c:cat>
          <c:val>
            <c:numRef>
              <c:f>Escola!$C$160:$C$163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Escola!$N$153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Escola!$O$153:$Q$153</c:f>
              <c:numCache/>
            </c:numRef>
          </c:val>
          <c:shape val="box"/>
        </c:ser>
        <c:ser>
          <c:idx val="1"/>
          <c:order val="1"/>
          <c:tx>
            <c:strRef>
              <c:f>Escola!$N$154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Escola!$O$154:$Q$154</c:f>
              <c:numCache/>
            </c:numRef>
          </c:val>
          <c:shape val="box"/>
        </c:ser>
        <c:ser>
          <c:idx val="2"/>
          <c:order val="2"/>
          <c:tx>
            <c:strRef>
              <c:f>Escola!$N$155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Escola!$O$155:$Q$155</c:f>
              <c:numCache/>
            </c:numRef>
          </c:val>
          <c:shape val="box"/>
        </c:ser>
        <c:ser>
          <c:idx val="3"/>
          <c:order val="3"/>
          <c:tx>
            <c:strRef>
              <c:f>Escola!$N$156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Escola!$O$152:$Q$152</c:f>
              <c:strCache/>
            </c:strRef>
          </c:cat>
          <c:val>
            <c:numRef>
              <c:f>Escola!$O$156:$Q$156</c:f>
              <c:numCache/>
            </c:numRef>
          </c:val>
          <c:shape val="box"/>
        </c:ser>
        <c:shape val="box"/>
        <c:axId val="56781255"/>
        <c:axId val="41269248"/>
      </c:bar3DChart>
      <c:catAx>
        <c:axId val="56781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41269248"/>
        <c:crosses val="autoZero"/>
        <c:auto val="1"/>
        <c:lblOffset val="100"/>
        <c:noMultiLvlLbl val="0"/>
      </c:catAx>
      <c:valAx>
        <c:axId val="412692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78125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Escola!$N$160</c:f>
              <c:strCache>
                <c:ptCount val="1"/>
                <c:pt idx="0">
                  <c:v>Discordo compl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8080"/>
              </a:solidFill>
            </c:spPr>
          </c:dPt>
          <c:dPt>
            <c:idx val="1"/>
            <c:invertIfNegative val="0"/>
            <c:spPr>
              <a:solidFill>
                <a:srgbClr val="008080"/>
              </a:solidFill>
            </c:spPr>
          </c:dPt>
          <c:cat>
            <c:strRef>
              <c:f>Escola!$O$159:$Q$159</c:f>
              <c:strCache/>
            </c:strRef>
          </c:cat>
          <c:val>
            <c:numRef>
              <c:f>Escola!$O$160:$Q$160</c:f>
              <c:numCache/>
            </c:numRef>
          </c:val>
          <c:shape val="box"/>
        </c:ser>
        <c:ser>
          <c:idx val="1"/>
          <c:order val="1"/>
          <c:tx>
            <c:strRef>
              <c:f>Escola!$N$161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Escola!$O$159:$Q$159</c:f>
              <c:strCache/>
            </c:strRef>
          </c:cat>
          <c:val>
            <c:numRef>
              <c:f>Escola!$O$161:$Q$161</c:f>
              <c:numCache/>
            </c:numRef>
          </c:val>
          <c:shape val="box"/>
        </c:ser>
        <c:ser>
          <c:idx val="2"/>
          <c:order val="2"/>
          <c:tx>
            <c:strRef>
              <c:f>Escola!$N$162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Escola!$O$159:$Q$159</c:f>
              <c:strCache/>
            </c:strRef>
          </c:cat>
          <c:val>
            <c:numRef>
              <c:f>Escola!$O$162:$Q$162</c:f>
              <c:numCache/>
            </c:numRef>
          </c:val>
          <c:shape val="box"/>
        </c:ser>
        <c:ser>
          <c:idx val="3"/>
          <c:order val="3"/>
          <c:tx>
            <c:strRef>
              <c:f>Escola!$N$163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Escola!$O$159:$Q$159</c:f>
              <c:strCache/>
            </c:strRef>
          </c:cat>
          <c:val>
            <c:numRef>
              <c:f>Escola!$O$163:$Q$163</c:f>
              <c:numCache/>
            </c:numRef>
          </c:val>
          <c:shape val="box"/>
        </c:ser>
        <c:shape val="box"/>
        <c:axId val="35878913"/>
        <c:axId val="54474762"/>
      </c:bar3DChart>
      <c:catAx>
        <c:axId val="35878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474762"/>
        <c:crosses val="autoZero"/>
        <c:auto val="1"/>
        <c:lblOffset val="100"/>
        <c:noMultiLvlLbl val="0"/>
      </c:catAx>
      <c:valAx>
        <c:axId val="544747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8789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Escola!$N$139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Escola!$O$139:$Q$139</c:f>
              <c:numCache/>
            </c:numRef>
          </c:val>
          <c:shape val="box"/>
        </c:ser>
        <c:ser>
          <c:idx val="1"/>
          <c:order val="1"/>
          <c:tx>
            <c:strRef>
              <c:f>Escola!$N$140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Escola!$O$140:$Q$140</c:f>
              <c:numCache/>
            </c:numRef>
          </c:val>
          <c:shape val="box"/>
        </c:ser>
        <c:ser>
          <c:idx val="2"/>
          <c:order val="2"/>
          <c:tx>
            <c:strRef>
              <c:f>Escola!$N$141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Escola!$O$141:$Q$141</c:f>
              <c:numCache/>
            </c:numRef>
          </c:val>
          <c:shape val="box"/>
        </c:ser>
        <c:ser>
          <c:idx val="3"/>
          <c:order val="3"/>
          <c:tx>
            <c:strRef>
              <c:f>Escola!$N$142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Escola!$O$138:$Q$138</c:f>
              <c:strCache/>
            </c:strRef>
          </c:cat>
          <c:val>
            <c:numRef>
              <c:f>Escola!$O$142:$Q$142</c:f>
              <c:numCache/>
            </c:numRef>
          </c:val>
          <c:shape val="box"/>
        </c:ser>
        <c:shape val="box"/>
        <c:axId val="20510811"/>
        <c:axId val="50379572"/>
      </c:bar3DChart>
      <c:catAx>
        <c:axId val="2051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25" b="0" i="0" u="none" baseline="0">
                <a:latin typeface="Arial"/>
                <a:ea typeface="Arial"/>
                <a:cs typeface="Arial"/>
              </a:defRPr>
            </a:pPr>
          </a:p>
        </c:txPr>
        <c:crossAx val="50379572"/>
        <c:crosses val="autoZero"/>
        <c:auto val="1"/>
        <c:lblOffset val="100"/>
        <c:noMultiLvlLbl val="0"/>
      </c:catAx>
      <c:valAx>
        <c:axId val="503795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5108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Escola - Formação pessoal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Escola!$B$44</c:f>
              <c:strCache>
                <c:ptCount val="1"/>
                <c:pt idx="0">
                  <c:v>Nada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Escola!$C$44:$H$44</c:f>
              <c:numCache/>
            </c:numRef>
          </c:val>
          <c:shape val="box"/>
        </c:ser>
        <c:ser>
          <c:idx val="1"/>
          <c:order val="1"/>
          <c:tx>
            <c:strRef>
              <c:f>Escola!$B$45</c:f>
              <c:strCache>
                <c:ptCount val="1"/>
                <c:pt idx="0">
                  <c:v>Pouco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Escola!$C$45:$H$45</c:f>
              <c:numCache/>
            </c:numRef>
          </c:val>
          <c:shape val="box"/>
        </c:ser>
        <c:ser>
          <c:idx val="2"/>
          <c:order val="2"/>
          <c:tx>
            <c:strRef>
              <c:f>Escola!$B$46</c:f>
              <c:strCache>
                <c:ptCount val="1"/>
                <c:pt idx="0">
                  <c:v>Razoavelmente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Escola!$C$46:$H$46</c:f>
              <c:numCache/>
            </c:numRef>
          </c:val>
          <c:shape val="box"/>
        </c:ser>
        <c:ser>
          <c:idx val="3"/>
          <c:order val="3"/>
          <c:tx>
            <c:strRef>
              <c:f>Escola!$B$47</c:f>
              <c:strCache>
                <c:ptCount val="1"/>
                <c:pt idx="0">
                  <c:v>Muito positivo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Escola!$C$42:$H$43</c:f>
              <c:multiLvlStrCache/>
            </c:multiLvlStrRef>
          </c:cat>
          <c:val>
            <c:numRef>
              <c:f>Escola!$C$47:$H$47</c:f>
              <c:numCache/>
            </c:numRef>
          </c:val>
          <c:shape val="box"/>
        </c:ser>
        <c:shape val="box"/>
        <c:axId val="50762965"/>
        <c:axId val="54213502"/>
      </c:bar3DChart>
      <c:catAx>
        <c:axId val="50762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13502"/>
        <c:crosses val="autoZero"/>
        <c:auto val="1"/>
        <c:lblOffset val="100"/>
        <c:noMultiLvlLbl val="0"/>
      </c:catAx>
      <c:valAx>
        <c:axId val="54213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629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Influencia positiva / negativa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6325"/>
          <c:w val="0.99725"/>
          <c:h val="0.7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Escola!$B$92</c:f>
              <c:strCache>
                <c:ptCount val="1"/>
                <c:pt idx="0">
                  <c:v>Sim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Escola!$C$90:$H$91</c:f>
              <c:multiLvlStrCache/>
            </c:multiLvlStrRef>
          </c:cat>
          <c:val>
            <c:numRef>
              <c:f>Escola!$C$92:$H$92</c:f>
              <c:numCache/>
            </c:numRef>
          </c:val>
          <c:shape val="box"/>
        </c:ser>
        <c:ser>
          <c:idx val="1"/>
          <c:order val="1"/>
          <c:tx>
            <c:strRef>
              <c:f>Escola!$B$93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Escola!$C$90:$H$91</c:f>
              <c:multiLvlStrCache/>
            </c:multiLvlStrRef>
          </c:cat>
          <c:val>
            <c:numRef>
              <c:f>Escola!$C$93:$H$93</c:f>
              <c:numCache/>
            </c:numRef>
          </c:val>
          <c:shape val="box"/>
        </c:ser>
        <c:shape val="box"/>
        <c:axId val="16303911"/>
        <c:axId val="12517472"/>
      </c:bar3D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2517472"/>
        <c:crosses val="autoZero"/>
        <c:auto val="1"/>
        <c:lblOffset val="100"/>
        <c:noMultiLvlLbl val="0"/>
      </c:catAx>
      <c:valAx>
        <c:axId val="125174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039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75"/>
          <c:y val="0.447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'[1]Professores'!$B$5</c:f>
              <c:strCache>
                <c:ptCount val="1"/>
                <c:pt idx="0">
                  <c:v>Nada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'[1]Professores'!$C$5:$H$5</c:f>
              <c:numCache>
                <c:ptCount val="6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'[1]Professores'!$B$6</c:f>
              <c:strCache>
                <c:ptCount val="1"/>
                <c:pt idx="0">
                  <c:v>Pouco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'[1]Professores'!$C$6:$H$6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'[1]Professores'!$B$7</c:f>
              <c:strCache>
                <c:ptCount val="1"/>
                <c:pt idx="0">
                  <c:v>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'[1]Professores'!$C$7:$H$7</c:f>
              <c:numCache>
                <c:ptCount val="6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4</c:v>
                </c:pt>
                <c:pt idx="5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'[1]Professores'!$B$8</c:f>
              <c:strCache>
                <c:ptCount val="1"/>
                <c:pt idx="0">
                  <c:v>Muito autoritário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'[1]Professores'!$C$8:$H$8</c:f>
              <c:numCache>
                <c:ptCount val="6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18159471"/>
        <c:axId val="29217512"/>
      </c:bar3DChart>
      <c:catAx>
        <c:axId val="181594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17512"/>
        <c:crosses val="autoZero"/>
        <c:auto val="1"/>
        <c:lblOffset val="100"/>
        <c:noMultiLvlLbl val="0"/>
      </c:catAx>
      <c:valAx>
        <c:axId val="292175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1594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"/>
          <c:w val="0.8505"/>
          <c:h val="0.92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'[1]Professores'!$B$20</c:f>
              <c:strCache>
                <c:ptCount val="1"/>
                <c:pt idx="0">
                  <c:v>Sim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'[1]Professores'!$C$17:$H$19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'[1]Professores'!$C$20:$H$20</c:f>
              <c:numCache>
                <c:ptCount val="6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5</c:v>
                </c:pt>
                <c:pt idx="4">
                  <c:v>8</c:v>
                </c:pt>
                <c:pt idx="5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'[1]Professores'!$B$21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'[1]Professores'!$C$17:$H$19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'[1]Professores'!$C$21:$H$21</c:f>
              <c:numCach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</c:numCache>
            </c:numRef>
          </c:val>
          <c:shape val="box"/>
        </c:ser>
        <c:shape val="box"/>
        <c:axId val="61631017"/>
        <c:axId val="17808242"/>
      </c:bar3DChart>
      <c:catAx>
        <c:axId val="6163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08242"/>
        <c:crosses val="autoZero"/>
        <c:auto val="1"/>
        <c:lblOffset val="100"/>
        <c:noMultiLvlLbl val="0"/>
      </c:catAx>
      <c:valAx>
        <c:axId val="178082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63101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4"/>
          <c:y val="0.4382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'[1]Professores'!$B$34</c:f>
              <c:strCache>
                <c:ptCount val="1"/>
                <c:pt idx="0">
                  <c:v>Nunca estavam disponívei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'[1]Professores'!$C$34:$H$34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'[1]Professores'!$B$35</c:f>
              <c:strCache>
                <c:ptCount val="1"/>
                <c:pt idx="0">
                  <c:v>Pouco 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'[1]Professores'!$C$35:$H$35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'[1]Professores'!$B$36</c:f>
              <c:strCache>
                <c:ptCount val="1"/>
                <c:pt idx="0">
                  <c:v>Disponíveis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'[1]Professores'!$C$36:$H$36</c:f>
              <c:numCache>
                <c:ptCount val="6"/>
                <c:pt idx="0">
                  <c:v>6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'[1]Professores'!$B$37</c:f>
              <c:strCache>
                <c:ptCount val="1"/>
                <c:pt idx="0">
                  <c:v>Muito disponíveis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'[1]Professores'!$C$31:$H$33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'[1]Professores'!$C$37:$H$37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26056451"/>
        <c:axId val="33181468"/>
      </c:bar3DChart>
      <c:catAx>
        <c:axId val="26056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181468"/>
        <c:crosses val="autoZero"/>
        <c:auto val="1"/>
        <c:lblOffset val="100"/>
        <c:noMultiLvlLbl val="0"/>
      </c:catAx>
      <c:valAx>
        <c:axId val="331814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0564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'[1]Professores'!$B$49</c:f>
              <c:strCache>
                <c:ptCount val="1"/>
                <c:pt idx="0">
                  <c:v>Discordo completamente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'[1]Professores'!$C$49:$H$49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3</c:v>
                </c:pt>
                <c:pt idx="5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'[1]Professores'!$B$50</c:f>
              <c:strCache>
                <c:ptCount val="1"/>
                <c:pt idx="0">
                  <c:v>Discordo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'[1]Professores'!$C$50:$H$50</c:f>
              <c:numCache>
                <c:ptCount val="6"/>
                <c:pt idx="0">
                  <c:v>4</c:v>
                </c:pt>
                <c:pt idx="1">
                  <c:v>4</c:v>
                </c:pt>
                <c:pt idx="2">
                  <c:v>10</c:v>
                </c:pt>
                <c:pt idx="3">
                  <c:v>3</c:v>
                </c:pt>
                <c:pt idx="4">
                  <c:v>6</c:v>
                </c:pt>
                <c:pt idx="5">
                  <c:v>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'[1]Professores'!$B$51</c:f>
              <c:strCache>
                <c:ptCount val="1"/>
                <c:pt idx="0">
                  <c:v>Concordo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'[1]Professores'!$C$51:$H$51</c:f>
              <c:numCache>
                <c:ptCount val="6"/>
                <c:pt idx="0">
                  <c:v>5</c:v>
                </c:pt>
                <c:pt idx="1">
                  <c:v>5</c:v>
                </c:pt>
                <c:pt idx="2">
                  <c:v>0</c:v>
                </c:pt>
                <c:pt idx="3">
                  <c:v>5</c:v>
                </c:pt>
                <c:pt idx="4">
                  <c:v>1</c:v>
                </c:pt>
                <c:pt idx="5">
                  <c:v>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'[1]Professores'!$B$52</c:f>
              <c:strCache>
                <c:ptCount val="1"/>
                <c:pt idx="0">
                  <c:v>Concordo completamente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'[1]Professores'!$C$47:$H$48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'[1]Professores'!$C$52:$H$52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hape val="box"/>
        </c:ser>
        <c:shape val="box"/>
        <c:axId val="30197757"/>
        <c:axId val="3344358"/>
      </c:bar3DChart>
      <c:catAx>
        <c:axId val="30197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44358"/>
        <c:crosses val="autoZero"/>
        <c:auto val="1"/>
        <c:lblOffset val="100"/>
        <c:noMultiLvlLbl val="0"/>
      </c:catAx>
      <c:valAx>
        <c:axId val="3344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19775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'[1]Professores'!$B$66</c:f>
              <c:strCache>
                <c:ptCount val="1"/>
                <c:pt idx="0">
                  <c:v>Devem ensinar todos da mesma maneira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'[1]Professores'!$C$66:$H$66</c:f>
              <c:numCache>
                <c:ptCount val="6"/>
                <c:pt idx="0">
                  <c:v>0</c:v>
                </c:pt>
                <c:pt idx="1">
                  <c:v>3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'[1]Professores'!$B$67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'[1]Professores'!$C$67:$H$67</c:f>
              <c:numCache>
                <c:ptCount val="6"/>
              </c:numCache>
            </c:numRef>
          </c:val>
          <c:shape val="box"/>
        </c:ser>
        <c:ser>
          <c:idx val="2"/>
          <c:order val="2"/>
          <c:tx>
            <c:strRef>
              <c:f>'[1]Professores'!$B$68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'[1]Professores'!$C$68:$H$68</c:f>
              <c:numCache>
                <c:ptCount val="6"/>
                <c:pt idx="0">
                  <c:v>10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'[1]Professores'!$B$69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'[1]Professores'!$C$64:$H$65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'[1]Professores'!$C$69:$H$69</c:f>
              <c:numCache>
                <c:ptCount val="6"/>
              </c:numCache>
            </c:numRef>
          </c:val>
          <c:shape val="box"/>
        </c:ser>
        <c:shape val="box"/>
        <c:axId val="30099223"/>
        <c:axId val="2457552"/>
      </c:bar3DChart>
      <c:catAx>
        <c:axId val="30099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57552"/>
        <c:crosses val="autoZero"/>
        <c:auto val="1"/>
        <c:lblOffset val="100"/>
        <c:noMultiLvlLbl val="0"/>
      </c:catAx>
      <c:valAx>
        <c:axId val="24575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0992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'[1]Professores'!$D$10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'[1]Professores'!$C$11:$C$14</c:f>
              <c:strCache>
                <c:ptCount val="4"/>
                <c:pt idx="0">
                  <c:v>Nada autoritário</c:v>
                </c:pt>
                <c:pt idx="1">
                  <c:v>Pouco autoritário</c:v>
                </c:pt>
                <c:pt idx="2">
                  <c:v>Autoritário</c:v>
                </c:pt>
                <c:pt idx="3">
                  <c:v>Muito autoritário</c:v>
                </c:pt>
              </c:strCache>
            </c:strRef>
          </c:cat>
          <c:val>
            <c:numRef>
              <c:f>'[1]Professores'!$D$11:$D$14</c:f>
              <c:numCache>
                <c:ptCount val="4"/>
                <c:pt idx="0">
                  <c:v>23.333333333333332</c:v>
                </c:pt>
                <c:pt idx="1">
                  <c:v>30</c:v>
                </c:pt>
                <c:pt idx="2">
                  <c:v>33.333333333333336</c:v>
                </c:pt>
                <c:pt idx="3">
                  <c:v>13.333333333333334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'[1]Professores'!$D$23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'[1]Professores'!$C$24:$C$25</c:f>
              <c:strCache>
                <c:ptCount val="2"/>
                <c:pt idx="0">
                  <c:v>Sim </c:v>
                </c:pt>
                <c:pt idx="1">
                  <c:v>Não</c:v>
                </c:pt>
              </c:strCache>
            </c:strRef>
          </c:cat>
          <c:val>
            <c:numRef>
              <c:f>'[1]Professores'!$D$24:$D$25</c:f>
              <c:numCache>
                <c:ptCount val="2"/>
                <c:pt idx="0">
                  <c:v>66.66666666666667</c:v>
                </c:pt>
                <c:pt idx="1">
                  <c:v>33.333333333333336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'[1]Professores'!$D$39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'[1]Professores'!$C$40:$C$43</c:f>
              <c:strCache>
                <c:ptCount val="4"/>
                <c:pt idx="0">
                  <c:v>Nunca estavam disponívei</c:v>
                </c:pt>
                <c:pt idx="1">
                  <c:v>Pouco disponíveis</c:v>
                </c:pt>
                <c:pt idx="2">
                  <c:v>Disponíveis</c:v>
                </c:pt>
                <c:pt idx="3">
                  <c:v>Muito disponíveis </c:v>
                </c:pt>
              </c:strCache>
            </c:strRef>
          </c:cat>
          <c:val>
            <c:numRef>
              <c:f>'[1]Professores'!$D$40:$D$43</c:f>
              <c:numCache>
                <c:ptCount val="4"/>
                <c:pt idx="0">
                  <c:v>3.3333333333333335</c:v>
                </c:pt>
                <c:pt idx="1">
                  <c:v>16.666666666666668</c:v>
                </c:pt>
                <c:pt idx="2">
                  <c:v>68.33333333333333</c:v>
                </c:pt>
                <c:pt idx="3">
                  <c:v>11.666666666666666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'[1]Professores'!$D$54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'[1]Professores'!$C$55:$C$58</c:f>
              <c:strCache>
                <c:ptCount val="4"/>
                <c:pt idx="0">
                  <c:v>Discordo completamente</c:v>
                </c:pt>
                <c:pt idx="1">
                  <c:v>Discordo</c:v>
                </c:pt>
                <c:pt idx="2">
                  <c:v>Concordo</c:v>
                </c:pt>
                <c:pt idx="3">
                  <c:v>Concordo completamente</c:v>
                </c:pt>
              </c:strCache>
            </c:strRef>
          </c:cat>
          <c:val>
            <c:numRef>
              <c:f>'[1]Professores'!$D$55:$D$58</c:f>
              <c:numCache>
                <c:ptCount val="4"/>
                <c:pt idx="0">
                  <c:v>13.333333333333334</c:v>
                </c:pt>
                <c:pt idx="1">
                  <c:v>53.333333333333336</c:v>
                </c:pt>
                <c:pt idx="2">
                  <c:v>30</c:v>
                </c:pt>
                <c:pt idx="3">
                  <c:v>3.3333333333333335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'[1]Professores'!$D$75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'[1]Professores'!$B$76:$C$77</c:f>
              <c:multiLvlStrCache>
                <c:ptCount val="2"/>
                <c:lvl>
                  <c:pt idx="0">
                    <c:v>Devem ensinar todos da mesma maneira </c:v>
                  </c:pt>
                  <c:pt idx="1">
                    <c:v>Devem estar atentos e adoptar estratégias</c:v>
                  </c:pt>
                </c:lvl>
              </c:multiLvlStrCache>
            </c:multiLvlStrRef>
          </c:cat>
          <c:val>
            <c:numRef>
              <c:f>'[1]Professores'!$D$76:$D$77</c:f>
              <c:numCache>
                <c:ptCount val="2"/>
                <c:pt idx="0">
                  <c:v>8.333333333333334</c:v>
                </c:pt>
                <c:pt idx="1">
                  <c:v>91.66666666666667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Formação social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5"/>
          <c:w val="0.95025"/>
          <c:h val="0.7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Escola!$B$69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Escola!$C$69:$H$69</c:f>
              <c:numCache/>
            </c:numRef>
          </c:val>
          <c:shape val="box"/>
        </c:ser>
        <c:ser>
          <c:idx val="1"/>
          <c:order val="1"/>
          <c:tx>
            <c:strRef>
              <c:f>Escola!$B$70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Escola!$C$70:$H$70</c:f>
              <c:numCache/>
            </c:numRef>
          </c:val>
          <c:shape val="box"/>
        </c:ser>
        <c:ser>
          <c:idx val="2"/>
          <c:order val="2"/>
          <c:tx>
            <c:strRef>
              <c:f>Escola!$B$71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Escola!$C$71:$H$71</c:f>
              <c:numCache/>
            </c:numRef>
          </c:val>
          <c:shape val="box"/>
        </c:ser>
        <c:ser>
          <c:idx val="3"/>
          <c:order val="3"/>
          <c:tx>
            <c:strRef>
              <c:f>Escola!$B$72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Escola!$C$67:$H$68</c:f>
              <c:multiLvlStrCache/>
            </c:multiLvlStrRef>
          </c:cat>
          <c:val>
            <c:numRef>
              <c:f>Escola!$C$72:$H$72</c:f>
              <c:numCache/>
            </c:numRef>
          </c:val>
          <c:shape val="box"/>
        </c:ser>
        <c:shape val="box"/>
        <c:axId val="45548385"/>
        <c:axId val="7282282"/>
      </c:bar3D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375" b="0" i="0" u="none" baseline="0"/>
            </a:pPr>
          </a:p>
        </c:txPr>
        <c:crossAx val="7282282"/>
        <c:crosses val="autoZero"/>
        <c:auto val="1"/>
        <c:lblOffset val="100"/>
        <c:noMultiLvlLbl val="0"/>
      </c:catAx>
      <c:valAx>
        <c:axId val="72822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5483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35"/>
          <c:y val="0.375"/>
        </c:manualLayout>
      </c:layout>
      <c:overlay val="0"/>
      <c:txPr>
        <a:bodyPr vert="horz" rot="0"/>
        <a:lstStyle/>
        <a:p>
          <a:pPr>
            <a:defRPr lang="en-US" cap="none" sz="4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'[1]Professores'!$R$5</c:f>
              <c:strCache>
                <c:ptCount val="1"/>
                <c:pt idx="0">
                  <c:v>Nada autoritário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'[1]Professores'!$S$5:$U$5</c:f>
              <c:numCache>
                <c:ptCount val="3"/>
                <c:pt idx="0">
                  <c:v>1</c:v>
                </c:pt>
                <c:pt idx="1">
                  <c:v>1</c:v>
                </c:pt>
                <c:pt idx="2">
                  <c:v>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'[1]Professores'!$R$6</c:f>
              <c:strCache>
                <c:ptCount val="1"/>
                <c:pt idx="0">
                  <c:v>Pouco autoritário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'[1]Professores'!$S$6:$U$6</c:f>
              <c:numCache>
                <c:ptCount val="3"/>
                <c:pt idx="0">
                  <c:v>2</c:v>
                </c:pt>
                <c:pt idx="1">
                  <c:v>4</c:v>
                </c:pt>
                <c:pt idx="2">
                  <c:v>3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'[1]Professores'!$R$7</c:f>
              <c:strCache>
                <c:ptCount val="1"/>
                <c:pt idx="0">
                  <c:v>Autoritário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'[1]Professores'!$S$7:$U$7</c:f>
              <c:numCache>
                <c:ptCount val="3"/>
                <c:pt idx="0">
                  <c:v>5</c:v>
                </c:pt>
                <c:pt idx="1">
                  <c:v>3</c:v>
                </c:pt>
                <c:pt idx="2">
                  <c:v>3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'[1]Professores'!$R$8</c:f>
              <c:strCache>
                <c:ptCount val="1"/>
                <c:pt idx="0">
                  <c:v>Muito autoritário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'[1]Professores'!$S$4:$U$4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'[1]Professores'!$S$8:$U$8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22117969"/>
        <c:axId val="64843994"/>
      </c:bar3DChart>
      <c:catAx>
        <c:axId val="221179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843994"/>
        <c:crosses val="autoZero"/>
        <c:auto val="1"/>
        <c:lblOffset val="100"/>
        <c:noMultiLvlLbl val="0"/>
      </c:catAx>
      <c:valAx>
        <c:axId val="648439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179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'[1]Professores'!$W$5</c:f>
              <c:strCache>
                <c:ptCount val="1"/>
                <c:pt idx="0">
                  <c:v>Nada autoritário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'[1]Professores'!$X$5:$Z$5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'[1]Professores'!$W$6</c:f>
              <c:strCache>
                <c:ptCount val="1"/>
                <c:pt idx="0">
                  <c:v>Pouco autoritário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'[1]Professores'!$X$6:$Z$6</c:f>
              <c:numCache>
                <c:ptCount val="3"/>
                <c:pt idx="0">
                  <c:v>2</c:v>
                </c:pt>
                <c:pt idx="1">
                  <c:v>3</c:v>
                </c:pt>
                <c:pt idx="2">
                  <c:v>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'[1]Professores'!$W$7</c:f>
              <c:strCache>
                <c:ptCount val="1"/>
                <c:pt idx="0">
                  <c:v>Autoritário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'[1]Professores'!$X$7:$Z$7</c:f>
              <c:numCache>
                <c:ptCount val="3"/>
                <c:pt idx="0">
                  <c:v>1</c:v>
                </c:pt>
                <c:pt idx="1">
                  <c:v>4</c:v>
                </c:pt>
                <c:pt idx="2">
                  <c:v>4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'[1]Professores'!$W$8</c:f>
              <c:strCache>
                <c:ptCount val="1"/>
                <c:pt idx="0">
                  <c:v>Muito autoritário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'[1]Professores'!$X$4:$Z$4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'[1]Professores'!$X$8:$Z$8</c:f>
              <c:numCache>
                <c:ptCount val="3"/>
                <c:pt idx="0">
                  <c:v>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46725035"/>
        <c:axId val="17872132"/>
      </c:bar3DChart>
      <c:catAx>
        <c:axId val="46725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72132"/>
        <c:crosses val="autoZero"/>
        <c:auto val="1"/>
        <c:lblOffset val="100"/>
        <c:noMultiLvlLbl val="0"/>
      </c:catAx>
      <c:valAx>
        <c:axId val="17872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7250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'[1]Professores'!$R$20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'[1]Professores'!$S$19:$U$19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'[1]Professores'!$S$20:$U$20</c:f>
              <c:numCache>
                <c:ptCount val="3"/>
                <c:pt idx="0">
                  <c:v>7</c:v>
                </c:pt>
                <c:pt idx="1">
                  <c:v>5</c:v>
                </c:pt>
                <c:pt idx="2">
                  <c:v>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'[1]Professores'!$R$21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'[1]Professores'!$S$19:$U$19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'[1]Professores'!$S$21:$U$21</c:f>
              <c:numCache>
                <c:ptCount val="3"/>
                <c:pt idx="0">
                  <c:v>3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  <c:shape val="box"/>
        </c:ser>
        <c:shape val="box"/>
        <c:axId val="26631461"/>
        <c:axId val="38356558"/>
      </c:bar3DChart>
      <c:catAx>
        <c:axId val="26631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8356558"/>
        <c:crosses val="autoZero"/>
        <c:auto val="1"/>
        <c:lblOffset val="100"/>
        <c:noMultiLvlLbl val="0"/>
      </c:catAx>
      <c:valAx>
        <c:axId val="383565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631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'[1]Professores'!$W$20</c:f>
              <c:strCache>
                <c:ptCount val="1"/>
                <c:pt idx="0">
                  <c:v>Sim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'[1]Professores'!$X$19:$Z$19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'[1]Professores'!$X$20:$Z$20</c:f>
              <c:numCache>
                <c:ptCount val="3"/>
                <c:pt idx="0">
                  <c:v>7</c:v>
                </c:pt>
                <c:pt idx="1">
                  <c:v>7</c:v>
                </c:pt>
                <c:pt idx="2">
                  <c:v>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'[1]Professores'!$W$21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'[1]Professores'!$X$19:$Z$19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'[1]Professores'!$X$21:$Z$21</c:f>
              <c:numCache>
                <c:ptCount val="3"/>
                <c:pt idx="0">
                  <c:v>3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hape val="box"/>
        <c:axId val="9664703"/>
        <c:axId val="19873464"/>
      </c:bar3DChart>
      <c:catAx>
        <c:axId val="9664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873464"/>
        <c:crosses val="autoZero"/>
        <c:auto val="1"/>
        <c:lblOffset val="100"/>
        <c:noMultiLvlLbl val="0"/>
      </c:catAx>
      <c:valAx>
        <c:axId val="198734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6647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'[1]Professores'!$R$34</c:f>
              <c:strCache>
                <c:ptCount val="1"/>
                <c:pt idx="0">
                  <c:v>Nunca estavam disponívei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'[1]Professores'!$S$34:$U$34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'[1]Professores'!$R$35</c:f>
              <c:strCache>
                <c:ptCount val="1"/>
                <c:pt idx="0">
                  <c:v>Pouco disponíveis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'[1]Professores'!$S$35:$U$35</c:f>
              <c:numCache>
                <c:ptCount val="3"/>
                <c:pt idx="0">
                  <c:v>2</c:v>
                </c:pt>
                <c:pt idx="1">
                  <c:v>2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'[1]Professores'!$R$36</c:f>
              <c:strCache>
                <c:ptCount val="1"/>
                <c:pt idx="0">
                  <c:v>Disponíveis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'[1]Professores'!$S$36:$U$36</c:f>
              <c:numCache>
                <c:ptCount val="3"/>
                <c:pt idx="0">
                  <c:v>7</c:v>
                </c:pt>
                <c:pt idx="1">
                  <c:v>5</c:v>
                </c:pt>
                <c:pt idx="2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'[1]Professores'!$R$37</c:f>
              <c:strCache>
                <c:ptCount val="1"/>
                <c:pt idx="0">
                  <c:v>Muito disponíveis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'[1]Professores'!$S$33:$U$33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'[1]Professores'!$S$37:$U$37</c:f>
              <c:numCache>
                <c:ptCount val="3"/>
                <c:pt idx="0">
                  <c:v>0</c:v>
                </c:pt>
                <c:pt idx="1">
                  <c:v>3</c:v>
                </c:pt>
                <c:pt idx="2">
                  <c:v>2</c:v>
                </c:pt>
              </c:numCache>
            </c:numRef>
          </c:val>
          <c:shape val="box"/>
        </c:ser>
        <c:shape val="box"/>
        <c:axId val="44643449"/>
        <c:axId val="66246722"/>
      </c:bar3DChart>
      <c:catAx>
        <c:axId val="44643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6246722"/>
        <c:crosses val="autoZero"/>
        <c:auto val="1"/>
        <c:lblOffset val="100"/>
        <c:noMultiLvlLbl val="0"/>
      </c:catAx>
      <c:valAx>
        <c:axId val="662467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6434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'[1]Professores'!$W$49</c:f>
              <c:strCache>
                <c:ptCount val="1"/>
                <c:pt idx="0">
                  <c:v>Discordo completamente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'[1]Professores'!$X$49:$Z$49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'[1]Professores'!$W$50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'[1]Professores'!$X$50:$Z$50</c:f>
              <c:numCache>
                <c:ptCount val="3"/>
                <c:pt idx="0">
                  <c:v>4</c:v>
                </c:pt>
                <c:pt idx="1">
                  <c:v>10</c:v>
                </c:pt>
                <c:pt idx="2">
                  <c:v>6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'[1]Professores'!$W$51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'[1]Professores'!$X$51:$Z$51</c:f>
              <c:numCache>
                <c:ptCount val="3"/>
                <c:pt idx="0">
                  <c:v>5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'[1]Professores'!$W$52</c:f>
              <c:strCache>
                <c:ptCount val="1"/>
                <c:pt idx="0">
                  <c:v>Concordo completamente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'[1]Professores'!$X$48:$Z$48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'[1]Professores'!$X$52:$Z$52</c:f>
              <c:numCach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hape val="box"/>
        <c:axId val="59349587"/>
        <c:axId val="64384236"/>
      </c:bar3DChart>
      <c:catAx>
        <c:axId val="59349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384236"/>
        <c:crosses val="autoZero"/>
        <c:auto val="1"/>
        <c:lblOffset val="100"/>
        <c:noMultiLvlLbl val="0"/>
      </c:catAx>
      <c:valAx>
        <c:axId val="64384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49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0C0C0"/>
            </a:gs>
            <a:gs pos="100000">
              <a:srgbClr val="FFCC99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'[1]Professores'!$R$71:$S$71</c:f>
              <c:strCache>
                <c:ptCount val="1"/>
                <c:pt idx="0">
                  <c:v>Devem ensinar todos da mesma maneira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'[1]Professores'!$T$70:$V$70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'[1]Professores'!$T$71:$V$71</c:f>
              <c:numCache>
                <c:ptCount val="3"/>
                <c:pt idx="0">
                  <c:v>3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'[1]Professores'!$R$72:$S$72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'[1]Professores'!$T$70:$V$70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'[1]Professores'!$T$72:$V$72</c:f>
              <c:numCache>
                <c:ptCount val="3"/>
                <c:pt idx="0">
                  <c:v>7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  <c:shape val="box"/>
        </c:ser>
        <c:shape val="box"/>
        <c:axId val="42587213"/>
        <c:axId val="47740598"/>
      </c:bar3DChart>
      <c:catAx>
        <c:axId val="4258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7740598"/>
        <c:crosses val="autoZero"/>
        <c:auto val="1"/>
        <c:lblOffset val="100"/>
        <c:noMultiLvlLbl val="0"/>
      </c:catAx>
      <c:valAx>
        <c:axId val="477405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872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'[1]Professores'!$X$71:$Y$71</c:f>
              <c:strCache>
                <c:ptCount val="1"/>
                <c:pt idx="0">
                  <c:v>Devem ensinar todos da mesma maneira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'[1]Professores'!$Z$70:$AB$70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'[1]Professores'!$Z$71:$AB$71</c:f>
              <c:numCache>
                <c:ptCount val="3"/>
                <c:pt idx="0">
                  <c:v>0</c:v>
                </c:pt>
                <c:pt idx="1">
                  <c:v>1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'[1]Professores'!$X$72:$Y$72</c:f>
              <c:strCache>
                <c:ptCount val="1"/>
                <c:pt idx="0">
                  <c:v>Devem estar atentos e adoptar estratégias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'[1]Professores'!$Z$70:$AB$70</c:f>
              <c:strCache>
                <c:ptCount val="3"/>
                <c:pt idx="0">
                  <c:v>9º ano</c:v>
                </c:pt>
                <c:pt idx="1">
                  <c:v>12º ano</c:v>
                </c:pt>
                <c:pt idx="2">
                  <c:v>Licenciatura</c:v>
                </c:pt>
              </c:strCache>
            </c:strRef>
          </c:cat>
          <c:val>
            <c:numRef>
              <c:f>'[1]Professores'!$Z$72:$AB$72</c:f>
              <c:numCache>
                <c:ptCount val="3"/>
                <c:pt idx="0">
                  <c:v>10</c:v>
                </c:pt>
                <c:pt idx="1">
                  <c:v>9</c:v>
                </c:pt>
                <c:pt idx="2">
                  <c:v>10</c:v>
                </c:pt>
              </c:numCache>
            </c:numRef>
          </c:val>
          <c:shape val="box"/>
        </c:ser>
        <c:shape val="box"/>
        <c:axId val="27012199"/>
        <c:axId val="41783200"/>
      </c:bar3DChart>
      <c:catAx>
        <c:axId val="27012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1783200"/>
        <c:crosses val="autoZero"/>
        <c:auto val="1"/>
        <c:lblOffset val="100"/>
        <c:noMultiLvlLbl val="0"/>
      </c:catAx>
      <c:valAx>
        <c:axId val="417832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0121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Os pares ajudaram?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8325"/>
          <c:w val="0.912"/>
          <c:h val="0.802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'[2]Pares'!$B$5</c:f>
              <c:strCache>
                <c:ptCount val="1"/>
                <c:pt idx="0">
                  <c:v>Ajudaram-me sempre que precisei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'[2]Pares'!$C$5:$H$5</c:f>
              <c:numCache>
                <c:ptCount val="6"/>
                <c:pt idx="0">
                  <c:v>8</c:v>
                </c:pt>
                <c:pt idx="1">
                  <c:v>9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'[2]Pares'!$B$6</c:f>
              <c:strCache>
                <c:ptCount val="1"/>
                <c:pt idx="0">
                  <c:v>Nunca me ajudaram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'[2]Pares'!$C$3:$H$4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'[2]Pares'!$C$6:$H$6</c:f>
              <c:numCache>
                <c:ptCount val="6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hape val="box"/>
        <c:axId val="40504481"/>
        <c:axId val="28996010"/>
      </c:bar3DChart>
      <c:catAx>
        <c:axId val="405044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996010"/>
        <c:crosses val="autoZero"/>
        <c:auto val="1"/>
        <c:lblOffset val="100"/>
        <c:noMultiLvlLbl val="0"/>
      </c:catAx>
      <c:valAx>
        <c:axId val="289960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044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175"/>
          <c:y val="0.2475"/>
          <c:w val="0.25825"/>
          <c:h val="0.3712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Relação com os pares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95"/>
          <c:w val="0.8255"/>
          <c:h val="0.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'[2]Pares'!$B$18</c:f>
              <c:strCache>
                <c:ptCount val="1"/>
                <c:pt idx="0">
                  <c:v>Nenhuma relação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'[2]Pares'!$C$18:$H$18</c:f>
              <c:numCache>
                <c:ptCount val="6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'[2]Pares'!$B$19</c:f>
              <c:strCache>
                <c:ptCount val="1"/>
                <c:pt idx="0">
                  <c:v>Uma má relação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'[2]Pares'!$C$19:$H$19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'[2]Pares'!$B$20</c:f>
              <c:strCache>
                <c:ptCount val="1"/>
                <c:pt idx="0">
                  <c:v>Uma boa relação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'[2]Pares'!$C$20:$H$20</c:f>
              <c:numCache>
                <c:ptCount val="6"/>
                <c:pt idx="0">
                  <c:v>9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'[2]Pares'!$B$21</c:f>
              <c:strCache>
                <c:ptCount val="1"/>
                <c:pt idx="0">
                  <c:v>Uma excelente relação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'[2]Pares'!$C$16:$H$17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'[2]Pares'!$C$21:$H$21</c:f>
              <c:numCach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shape val="box"/>
        </c:ser>
        <c:shape val="box"/>
        <c:axId val="59637499"/>
        <c:axId val="66975444"/>
      </c:bar3DChart>
      <c:catAx>
        <c:axId val="59637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/>
            </a:pPr>
          </a:p>
        </c:txPr>
        <c:crossAx val="66975444"/>
        <c:crosses val="autoZero"/>
        <c:auto val="1"/>
        <c:lblOffset val="100"/>
        <c:noMultiLvlLbl val="0"/>
      </c:catAx>
      <c:valAx>
        <c:axId val="669754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637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"/>
          <c:y val="0.39775"/>
        </c:manualLayout>
      </c:layout>
      <c:overlay val="0"/>
      <c:txPr>
        <a:bodyPr vert="horz" rot="0"/>
        <a:lstStyle/>
        <a:p>
          <a:pPr>
            <a:defRPr lang="en-US" cap="none" sz="5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Formação moral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2175"/>
          <c:w val="0.8755"/>
          <c:h val="0.77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Escola!$B$114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Escola!$C$114:$H$114</c:f>
              <c:numCache/>
            </c:numRef>
          </c:val>
          <c:shape val="box"/>
        </c:ser>
        <c:ser>
          <c:idx val="1"/>
          <c:order val="1"/>
          <c:tx>
            <c:strRef>
              <c:f>Escola!$B$115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Escola!$C$115:$H$115</c:f>
              <c:numCache/>
            </c:numRef>
          </c:val>
          <c:shape val="box"/>
        </c:ser>
        <c:ser>
          <c:idx val="2"/>
          <c:order val="2"/>
          <c:tx>
            <c:strRef>
              <c:f>Escola!$B$116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Escola!$C$116:$H$116</c:f>
              <c:numCache/>
            </c:numRef>
          </c:val>
          <c:shape val="box"/>
        </c:ser>
        <c:ser>
          <c:idx val="3"/>
          <c:order val="3"/>
          <c:tx>
            <c:strRef>
              <c:f>Escola!$B$117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Escola!$C$112:$H$113</c:f>
              <c:multiLvlStrCache/>
            </c:multiLvlStrRef>
          </c:cat>
          <c:val>
            <c:numRef>
              <c:f>Escola!$C$117:$H$117</c:f>
              <c:numCache/>
            </c:numRef>
          </c:val>
          <c:shape val="box"/>
        </c:ser>
        <c:shape val="box"/>
        <c:axId val="65540539"/>
        <c:axId val="52993940"/>
      </c:bar3D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/>
            </a:pPr>
          </a:p>
        </c:txPr>
        <c:crossAx val="52993940"/>
        <c:crosses val="autoZero"/>
        <c:auto val="1"/>
        <c:lblOffset val="100"/>
        <c:noMultiLvlLbl val="0"/>
      </c:catAx>
      <c:valAx>
        <c:axId val="52993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405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875"/>
          <c:y val="0.3045"/>
          <c:w val="0.24125"/>
          <c:h val="0.431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Relação actual com pares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21475"/>
          <c:w val="0.974"/>
          <c:h val="0.6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'[2]Pares'!$B$35</c:f>
              <c:strCache>
                <c:ptCount val="1"/>
                <c:pt idx="0">
                  <c:v>Sim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'[2]Pares'!$C$33:$H$34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'[2]Pares'!$C$35:$H$35</c:f>
              <c:numCache>
                <c:ptCount val="6"/>
                <c:pt idx="0">
                  <c:v>6</c:v>
                </c:pt>
                <c:pt idx="1">
                  <c:v>5</c:v>
                </c:pt>
                <c:pt idx="2">
                  <c:v>7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'[2]Pares'!$B$36</c:f>
              <c:strCache>
                <c:ptCount val="1"/>
                <c:pt idx="0">
                  <c:v>Não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'[2]Pares'!$C$33:$H$34</c:f>
              <c:multiLvlStrCache>
                <c:ptCount val="6"/>
                <c:lvl>
                  <c:pt idx="0">
                    <c:v>Mulheres</c:v>
                  </c:pt>
                  <c:pt idx="1">
                    <c:v>Homens</c:v>
                  </c:pt>
                  <c:pt idx="2">
                    <c:v>Mulheres</c:v>
                  </c:pt>
                  <c:pt idx="3">
                    <c:v>Homens</c:v>
                  </c:pt>
                  <c:pt idx="4">
                    <c:v>Mulheres</c:v>
                  </c:pt>
                  <c:pt idx="5">
                    <c:v>Homens</c:v>
                  </c:pt>
                </c:lvl>
                <c:lvl>
                  <c:pt idx="0">
                    <c:v>9º ano</c:v>
                  </c:pt>
                  <c:pt idx="2">
                    <c:v>12º ano</c:v>
                  </c:pt>
                  <c:pt idx="4">
                    <c:v>Licenciatura</c:v>
                  </c:pt>
                </c:lvl>
              </c:multiLvlStrCache>
            </c:multiLvlStrRef>
          </c:cat>
          <c:val>
            <c:numRef>
              <c:f>'[2]Pares'!$C$36:$H$36</c:f>
              <c:numCache>
                <c:ptCount val="6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  <c:shape val="box"/>
        </c:ser>
        <c:shape val="box"/>
        <c:axId val="65908085"/>
        <c:axId val="56301854"/>
      </c:bar3DChart>
      <c:catAx>
        <c:axId val="659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50" b="0" i="0" u="none" baseline="0"/>
            </a:pPr>
          </a:p>
        </c:txPr>
        <c:crossAx val="56301854"/>
        <c:crosses val="autoZero"/>
        <c:auto val="1"/>
        <c:lblOffset val="100"/>
        <c:noMultiLvlLbl val="0"/>
      </c:catAx>
      <c:valAx>
        <c:axId val="563018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080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125"/>
          <c:y val="0.305"/>
        </c:manualLayout>
      </c:layout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'[2]Pares'!$D$8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993366"/>
              </a:solidFill>
            </c:spPr>
          </c:dPt>
          <c:cat>
            <c:strRef>
              <c:f>'[2]Pares'!$C$9:$C$10</c:f>
              <c:strCache>
                <c:ptCount val="2"/>
                <c:pt idx="0">
                  <c:v>Ajudaram-me sempre que precisei</c:v>
                </c:pt>
                <c:pt idx="1">
                  <c:v>Nunca me ajudaram</c:v>
                </c:pt>
              </c:strCache>
            </c:strRef>
          </c:cat>
          <c:val>
            <c:numRef>
              <c:f>'[2]Pares'!$D$9:$D$10</c:f>
              <c:numCache>
                <c:ptCount val="2"/>
                <c:pt idx="0">
                  <c:v>95</c:v>
                </c:pt>
                <c:pt idx="1">
                  <c:v>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'[2]Pares'!$D$23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80"/>
              </a:solidFill>
            </c:spPr>
          </c:dP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cat>
            <c:strRef>
              <c:f>'[2]Pares'!$C$24:$C$27</c:f>
              <c:strCache>
                <c:ptCount val="4"/>
                <c:pt idx="0">
                  <c:v>Nenhuma relação</c:v>
                </c:pt>
                <c:pt idx="1">
                  <c:v>Uma má relação</c:v>
                </c:pt>
                <c:pt idx="2">
                  <c:v>Uma boa relação</c:v>
                </c:pt>
                <c:pt idx="3">
                  <c:v>Uma excelente relação</c:v>
                </c:pt>
              </c:strCache>
            </c:strRef>
          </c:cat>
          <c:val>
            <c:numRef>
              <c:f>'[2]Pares'!$D$24:$D$27</c:f>
              <c:numCache>
                <c:ptCount val="4"/>
                <c:pt idx="0">
                  <c:v>3.3333333333333335</c:v>
                </c:pt>
                <c:pt idx="1">
                  <c:v>1.6666666666666667</c:v>
                </c:pt>
                <c:pt idx="2">
                  <c:v>76.66666666666667</c:v>
                </c:pt>
                <c:pt idx="3">
                  <c:v>18.333333333333332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'[2]Pares'!$D$38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993366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008080"/>
              </a:solidFill>
            </c:spPr>
          </c:dPt>
          <c:cat>
            <c:strRef>
              <c:f>'[2]Pares'!$C$39:$C$40</c:f>
              <c:strCache>
                <c:ptCount val="2"/>
                <c:pt idx="0">
                  <c:v>Sim </c:v>
                </c:pt>
                <c:pt idx="1">
                  <c:v>Não</c:v>
                </c:pt>
              </c:strCache>
            </c:strRef>
          </c:cat>
          <c:val>
            <c:numRef>
              <c:f>'[2]Pares'!$D$39:$D$40</c:f>
              <c:numCache>
                <c:ptCount val="2"/>
                <c:pt idx="0">
                  <c:v>73.33333333333333</c:v>
                </c:pt>
                <c:pt idx="1">
                  <c:v>26.666666666666668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Pares!$P$5</c:f>
              <c:strCache>
                <c:ptCount val="1"/>
                <c:pt idx="0">
                  <c:v>Ajudaram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Pares!$Q$4:$S$4</c:f>
              <c:strCache/>
            </c:strRef>
          </c:cat>
          <c:val>
            <c:numRef>
              <c:f>Pares!$Q$5:$S$5</c:f>
              <c:numCache/>
            </c:numRef>
          </c:val>
          <c:shape val="box"/>
        </c:ser>
        <c:ser>
          <c:idx val="1"/>
          <c:order val="1"/>
          <c:tx>
            <c:strRef>
              <c:f>Pares!$P$6</c:f>
              <c:strCache>
                <c:ptCount val="1"/>
                <c:pt idx="0">
                  <c:v>Não ajudaram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Pares!$Q$4:$S$4</c:f>
              <c:strCache/>
            </c:strRef>
          </c:cat>
          <c:val>
            <c:numRef>
              <c:f>Pares!$Q$6:$S$6</c:f>
              <c:numCache/>
            </c:numRef>
          </c:val>
          <c:shape val="box"/>
        </c:ser>
        <c:shape val="box"/>
        <c:axId val="36954639"/>
        <c:axId val="64156296"/>
      </c:bar3DChart>
      <c:catAx>
        <c:axId val="36954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156296"/>
        <c:crosses val="autoZero"/>
        <c:auto val="1"/>
        <c:lblOffset val="100"/>
        <c:noMultiLvlLbl val="0"/>
      </c:catAx>
      <c:valAx>
        <c:axId val="641562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546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Pares!$P$10</c:f>
              <c:strCache>
                <c:ptCount val="1"/>
                <c:pt idx="0">
                  <c:v>Ajudaram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Pares!$Q$9:$S$9</c:f>
              <c:strCache/>
            </c:strRef>
          </c:cat>
          <c:val>
            <c:numRef>
              <c:f>Pares!$Q$10:$S$10</c:f>
              <c:numCache/>
            </c:numRef>
          </c:val>
          <c:shape val="box"/>
        </c:ser>
        <c:ser>
          <c:idx val="1"/>
          <c:order val="1"/>
          <c:tx>
            <c:strRef>
              <c:f>Pares!$P$11</c:f>
              <c:strCache>
                <c:ptCount val="1"/>
                <c:pt idx="0">
                  <c:v>Não ajudaram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Pares!$Q$9:$S$9</c:f>
              <c:strCache/>
            </c:strRef>
          </c:cat>
          <c:val>
            <c:numRef>
              <c:f>Pares!$Q$11:$S$11</c:f>
              <c:numCache/>
            </c:numRef>
          </c:val>
          <c:shape val="box"/>
        </c:ser>
        <c:shape val="box"/>
        <c:axId val="40535753"/>
        <c:axId val="29277458"/>
      </c:bar3DChart>
      <c:catAx>
        <c:axId val="4053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277458"/>
        <c:crosses val="autoZero"/>
        <c:auto val="1"/>
        <c:lblOffset val="100"/>
        <c:noMultiLvlLbl val="0"/>
      </c:catAx>
      <c:valAx>
        <c:axId val="292774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5357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Pares!$P$24</c:f>
              <c:strCache>
                <c:ptCount val="1"/>
                <c:pt idx="0">
                  <c:v>Nenhuma relação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Pares!$Q$24:$S$24</c:f>
              <c:numCache/>
            </c:numRef>
          </c:val>
          <c:shape val="box"/>
        </c:ser>
        <c:ser>
          <c:idx val="1"/>
          <c:order val="1"/>
          <c:tx>
            <c:strRef>
              <c:f>Pares!$P$25</c:f>
              <c:strCache>
                <c:ptCount val="1"/>
                <c:pt idx="0">
                  <c:v>Uma má relação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Pares!$Q$25:$S$25</c:f>
              <c:numCache/>
            </c:numRef>
          </c:val>
          <c:shape val="box"/>
        </c:ser>
        <c:ser>
          <c:idx val="2"/>
          <c:order val="2"/>
          <c:tx>
            <c:strRef>
              <c:f>Pares!$P$26</c:f>
              <c:strCache>
                <c:ptCount val="1"/>
                <c:pt idx="0">
                  <c:v>Uma boa relação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Pares!$Q$26:$S$26</c:f>
              <c:numCache/>
            </c:numRef>
          </c:val>
          <c:shape val="box"/>
        </c:ser>
        <c:ser>
          <c:idx val="3"/>
          <c:order val="3"/>
          <c:tx>
            <c:strRef>
              <c:f>Pares!$P$27</c:f>
              <c:strCache>
                <c:ptCount val="1"/>
                <c:pt idx="0">
                  <c:v>Uma excelente relação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Pares!$Q$23:$S$23</c:f>
              <c:strCache/>
            </c:strRef>
          </c:cat>
          <c:val>
            <c:numRef>
              <c:f>Pares!$Q$27:$S$27</c:f>
              <c:numCache/>
            </c:numRef>
          </c:val>
          <c:shape val="box"/>
        </c:ser>
        <c:shape val="box"/>
        <c:axId val="62170531"/>
        <c:axId val="22663868"/>
      </c:bar3DChart>
      <c:catAx>
        <c:axId val="621705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22663868"/>
        <c:crosses val="autoZero"/>
        <c:auto val="1"/>
        <c:lblOffset val="100"/>
        <c:noMultiLvlLbl val="0"/>
      </c:catAx>
      <c:valAx>
        <c:axId val="226638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1705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45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Pares!$P$31</c:f>
              <c:strCache>
                <c:ptCount val="1"/>
                <c:pt idx="0">
                  <c:v>Nenhuma relação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Pares!$Q$31:$S$31</c:f>
              <c:numCache/>
            </c:numRef>
          </c:val>
          <c:shape val="box"/>
        </c:ser>
        <c:ser>
          <c:idx val="1"/>
          <c:order val="1"/>
          <c:tx>
            <c:strRef>
              <c:f>Pares!$P$32</c:f>
              <c:strCache>
                <c:ptCount val="1"/>
                <c:pt idx="0">
                  <c:v>Uma má relação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Pares!$Q$32:$S$32</c:f>
              <c:numCache/>
            </c:numRef>
          </c:val>
          <c:shape val="box"/>
        </c:ser>
        <c:ser>
          <c:idx val="2"/>
          <c:order val="2"/>
          <c:tx>
            <c:strRef>
              <c:f>Pares!$P$33</c:f>
              <c:strCache>
                <c:ptCount val="1"/>
                <c:pt idx="0">
                  <c:v>Uma boa relação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Pares!$Q$33:$S$33</c:f>
              <c:numCache/>
            </c:numRef>
          </c:val>
          <c:shape val="box"/>
        </c:ser>
        <c:ser>
          <c:idx val="3"/>
          <c:order val="3"/>
          <c:tx>
            <c:strRef>
              <c:f>Pares!$P$34</c:f>
              <c:strCache>
                <c:ptCount val="1"/>
                <c:pt idx="0">
                  <c:v>Uma excelente relação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Pares!$Q$30:$S$30</c:f>
              <c:strCache/>
            </c:strRef>
          </c:cat>
          <c:val>
            <c:numRef>
              <c:f>Pares!$Q$34:$S$34</c:f>
              <c:numCache/>
            </c:numRef>
          </c:val>
          <c:shape val="box"/>
        </c:ser>
        <c:shape val="box"/>
        <c:axId val="2648221"/>
        <c:axId val="23833990"/>
      </c:bar3DChart>
      <c:catAx>
        <c:axId val="2648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3833990"/>
        <c:crosses val="autoZero"/>
        <c:auto val="1"/>
        <c:lblOffset val="100"/>
        <c:noMultiLvlLbl val="0"/>
      </c:catAx>
      <c:valAx>
        <c:axId val="23833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482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5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Homens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Pares!$P$46</c:f>
              <c:strCache>
                <c:ptCount val="1"/>
                <c:pt idx="0">
                  <c:v>Sim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Pares!$Q$45:$S$45</c:f>
              <c:strCache/>
            </c:strRef>
          </c:cat>
          <c:val>
            <c:numRef>
              <c:f>Pares!$Q$46:$S$46</c:f>
              <c:numCache/>
            </c:numRef>
          </c:val>
          <c:shape val="box"/>
        </c:ser>
        <c:ser>
          <c:idx val="1"/>
          <c:order val="1"/>
          <c:tx>
            <c:strRef>
              <c:f>Pares!$P$47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Pares!$Q$45:$S$45</c:f>
              <c:strCache/>
            </c:strRef>
          </c:cat>
          <c:val>
            <c:numRef>
              <c:f>Pares!$Q$47:$S$47</c:f>
              <c:numCache/>
            </c:numRef>
          </c:val>
          <c:shape val="box"/>
        </c:ser>
        <c:shape val="box"/>
        <c:axId val="13179319"/>
        <c:axId val="51505008"/>
      </c:bar3D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505008"/>
        <c:crosses val="autoZero"/>
        <c:auto val="1"/>
        <c:lblOffset val="100"/>
        <c:noMultiLvlLbl val="0"/>
      </c:catAx>
      <c:valAx>
        <c:axId val="515050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1793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Mulheres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Pares!$P$51</c:f>
              <c:strCache>
                <c:ptCount val="1"/>
                <c:pt idx="0">
                  <c:v>Sim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Pares!$Q$50:$S$50</c:f>
              <c:strCache/>
            </c:strRef>
          </c:cat>
          <c:val>
            <c:numRef>
              <c:f>Pares!$Q$51:$S$51</c:f>
              <c:numCache/>
            </c:numRef>
          </c:val>
          <c:shape val="box"/>
        </c:ser>
        <c:ser>
          <c:idx val="1"/>
          <c:order val="1"/>
          <c:tx>
            <c:strRef>
              <c:f>Pares!$P$52</c:f>
              <c:strCache>
                <c:ptCount val="1"/>
                <c:pt idx="0">
                  <c:v>Não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Pares!$Q$50:$S$50</c:f>
              <c:strCache/>
            </c:strRef>
          </c:cat>
          <c:val>
            <c:numRef>
              <c:f>Pares!$Q$52:$S$52</c:f>
              <c:numCache/>
            </c:numRef>
          </c:val>
          <c:shape val="box"/>
        </c:ser>
        <c:shape val="box"/>
        <c:axId val="60891889"/>
        <c:axId val="11156090"/>
      </c:bar3D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156090"/>
        <c:crosses val="autoZero"/>
        <c:auto val="1"/>
        <c:lblOffset val="100"/>
        <c:noMultiLvlLbl val="0"/>
      </c:catAx>
      <c:valAx>
        <c:axId val="11156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891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Escola - Instrução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775"/>
          <c:w val="0.83525"/>
          <c:h val="0.77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Escola!$B$132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Escola!$C$132:$H$132</c:f>
              <c:numCache/>
            </c:numRef>
          </c:val>
          <c:shape val="box"/>
        </c:ser>
        <c:ser>
          <c:idx val="1"/>
          <c:order val="1"/>
          <c:tx>
            <c:strRef>
              <c:f>Escola!$B$133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Escola!$C$133:$H$133</c:f>
              <c:numCache/>
            </c:numRef>
          </c:val>
          <c:shape val="box"/>
        </c:ser>
        <c:ser>
          <c:idx val="2"/>
          <c:order val="2"/>
          <c:tx>
            <c:strRef>
              <c:f>Escola!$B$134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Escola!$C$134:$H$134</c:f>
              <c:numCache/>
            </c:numRef>
          </c:val>
          <c:shape val="box"/>
        </c:ser>
        <c:ser>
          <c:idx val="3"/>
          <c:order val="3"/>
          <c:tx>
            <c:strRef>
              <c:f>Escola!$B$135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Escola!$C$130:$H$131</c:f>
              <c:multiLvlStrCache/>
            </c:multiLvlStrRef>
          </c:cat>
          <c:val>
            <c:numRef>
              <c:f>Escola!$C$135:$H$135</c:f>
              <c:numCache/>
            </c:numRef>
          </c:val>
          <c:shape val="box"/>
        </c:ser>
        <c:shape val="box"/>
        <c:axId val="7183413"/>
        <c:axId val="64650718"/>
      </c:bar3DChart>
      <c:catAx>
        <c:axId val="71834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00" b="0" i="0" u="none" baseline="0"/>
            </a:pPr>
          </a:p>
        </c:txPr>
        <c:crossAx val="64650718"/>
        <c:crosses val="autoZero"/>
        <c:auto val="1"/>
        <c:lblOffset val="100"/>
        <c:noMultiLvlLbl val="0"/>
      </c:catAx>
      <c:valAx>
        <c:axId val="646507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834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425"/>
          <c:y val="0.38425"/>
        </c:manualLayout>
      </c:layout>
      <c:overlay val="0"/>
      <c:txPr>
        <a:bodyPr vert="horz" rot="0"/>
        <a:lstStyle/>
        <a:p>
          <a:pPr>
            <a:defRPr lang="en-US" cap="none" sz="42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Sou melhor profissional porque frequentei a Escola</a:t>
            </a:r>
          </a:p>
        </c:rich>
      </c:tx>
      <c:layout>
        <c:manualLayout>
          <c:xMode val="factor"/>
          <c:yMode val="factor"/>
          <c:x val="-0.014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025"/>
          <c:w val="0.875"/>
          <c:h val="0.73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Escola!$B$153</c:f>
              <c:strCache>
                <c:ptCount val="1"/>
                <c:pt idx="0">
                  <c:v>Discordo compl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Escola!$C$153:$H$153</c:f>
              <c:numCache/>
            </c:numRef>
          </c:val>
          <c:shape val="box"/>
        </c:ser>
        <c:ser>
          <c:idx val="1"/>
          <c:order val="1"/>
          <c:tx>
            <c:strRef>
              <c:f>Escola!$B$154</c:f>
              <c:strCache>
                <c:ptCount val="1"/>
                <c:pt idx="0">
                  <c:v>Discordo</c:v>
                </c:pt>
              </c:strCache>
            </c:strRef>
          </c:tx>
          <c:spPr>
            <a:solidFill>
              <a:srgbClr val="FFCC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Escola!$C$154:$H$154</c:f>
              <c:numCache/>
            </c:numRef>
          </c:val>
          <c:shape val="box"/>
        </c:ser>
        <c:ser>
          <c:idx val="2"/>
          <c:order val="2"/>
          <c:tx>
            <c:strRef>
              <c:f>Escola!$B$155</c:f>
              <c:strCache>
                <c:ptCount val="1"/>
                <c:pt idx="0">
                  <c:v>Concordo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Escola!$C$155:$H$155</c:f>
              <c:numCache/>
            </c:numRef>
          </c:val>
          <c:shape val="box"/>
        </c:ser>
        <c:ser>
          <c:idx val="3"/>
          <c:order val="3"/>
          <c:tx>
            <c:strRef>
              <c:f>Escola!$B$156</c:f>
              <c:strCache>
                <c:ptCount val="1"/>
                <c:pt idx="0">
                  <c:v>Concordo compl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Escola!$C$151:$H$152</c:f>
              <c:multiLvlStrCache/>
            </c:multiLvlStrRef>
          </c:cat>
          <c:val>
            <c:numRef>
              <c:f>Escola!$C$156:$H$156</c:f>
              <c:numCache/>
            </c:numRef>
          </c:val>
          <c:shape val="box"/>
        </c:ser>
        <c:shape val="box"/>
        <c:axId val="44985551"/>
        <c:axId val="2216776"/>
      </c:bar3D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75" b="0" i="0" u="none" baseline="0"/>
            </a:pPr>
          </a:p>
        </c:txPr>
        <c:crossAx val="2216776"/>
        <c:crosses val="autoZero"/>
        <c:auto val="1"/>
        <c:lblOffset val="100"/>
        <c:noMultiLvlLbl val="0"/>
      </c:catAx>
      <c:valAx>
        <c:axId val="2216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85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125"/>
          <c:y val="0.36175"/>
        </c:manualLayout>
      </c:layout>
      <c:overlay val="0"/>
      <c:txPr>
        <a:bodyPr vert="horz" rot="0"/>
        <a:lstStyle/>
        <a:p>
          <a:pPr>
            <a:defRPr lang="en-US" cap="none" sz="475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CC9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Escola!$C$12</c:f>
              <c:strCache>
                <c:ptCount val="1"/>
                <c:pt idx="0">
                  <c:v>Média %</c:v>
                </c:pt>
              </c:strCache>
            </c:strRef>
          </c:tx>
          <c:spPr>
            <a:solidFill>
              <a:srgbClr val="00808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CC99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Escola!$B$13:$B$16</c:f>
              <c:strCache/>
            </c:strRef>
          </c:cat>
          <c:val>
            <c:numRef>
              <c:f>Escola!$C$13:$C$16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Escola!$C$28</c:f>
              <c:strCache>
                <c:ptCount val="1"/>
                <c:pt idx="0">
                  <c:v>Média %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</c:spPr>
          </c:dPt>
          <c:dPt>
            <c:idx val="1"/>
            <c:spPr>
              <a:solidFill>
                <a:srgbClr val="008080"/>
              </a:solidFill>
            </c:spPr>
          </c:dPt>
          <c:dLbls>
            <c:dLbl>
              <c:idx val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Escola!$B$29:$B$30</c:f>
              <c:strCache/>
            </c:strRef>
          </c:cat>
          <c:val>
            <c:numRef>
              <c:f>Escola!$C$29:$C$30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Relationship Id="rId3" Type="http://schemas.openxmlformats.org/officeDocument/2006/relationships/chart" Target="/xl/charts/chart32.xml" /><Relationship Id="rId4" Type="http://schemas.openxmlformats.org/officeDocument/2006/relationships/chart" Target="/xl/charts/chart33.xml" /><Relationship Id="rId5" Type="http://schemas.openxmlformats.org/officeDocument/2006/relationships/chart" Target="/xl/charts/chart34.xml" /><Relationship Id="rId6" Type="http://schemas.openxmlformats.org/officeDocument/2006/relationships/chart" Target="/xl/charts/chart35.xml" /><Relationship Id="rId7" Type="http://schemas.openxmlformats.org/officeDocument/2006/relationships/chart" Target="/xl/charts/chart36.xml" /><Relationship Id="rId8" Type="http://schemas.openxmlformats.org/officeDocument/2006/relationships/chart" Target="/xl/charts/chart37.xml" /><Relationship Id="rId9" Type="http://schemas.openxmlformats.org/officeDocument/2006/relationships/chart" Target="/xl/charts/chart38.xml" /><Relationship Id="rId10" Type="http://schemas.openxmlformats.org/officeDocument/2006/relationships/chart" Target="/xl/charts/chart39.xml" /><Relationship Id="rId11" Type="http://schemas.openxmlformats.org/officeDocument/2006/relationships/chart" Target="/xl/charts/chart40.xml" /><Relationship Id="rId12" Type="http://schemas.openxmlformats.org/officeDocument/2006/relationships/chart" Target="/xl/charts/chart41.xml" /><Relationship Id="rId13" Type="http://schemas.openxmlformats.org/officeDocument/2006/relationships/chart" Target="/xl/charts/chart42.xml" /><Relationship Id="rId14" Type="http://schemas.openxmlformats.org/officeDocument/2006/relationships/chart" Target="/xl/charts/chart43.xml" /><Relationship Id="rId15" Type="http://schemas.openxmlformats.org/officeDocument/2006/relationships/chart" Target="/xl/charts/chart44.xml" /><Relationship Id="rId16" Type="http://schemas.openxmlformats.org/officeDocument/2006/relationships/chart" Target="/xl/charts/chart45.xml" /><Relationship Id="rId17" Type="http://schemas.openxmlformats.org/officeDocument/2006/relationships/chart" Target="/xl/charts/chart46.xml" /><Relationship Id="rId18" Type="http://schemas.openxmlformats.org/officeDocument/2006/relationships/chart" Target="/xl/charts/chart4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8.xml" /><Relationship Id="rId2" Type="http://schemas.openxmlformats.org/officeDocument/2006/relationships/chart" Target="/xl/charts/chart49.xml" /><Relationship Id="rId3" Type="http://schemas.openxmlformats.org/officeDocument/2006/relationships/chart" Target="/xl/charts/chart50.xml" /><Relationship Id="rId4" Type="http://schemas.openxmlformats.org/officeDocument/2006/relationships/chart" Target="/xl/charts/chart51.xml" /><Relationship Id="rId5" Type="http://schemas.openxmlformats.org/officeDocument/2006/relationships/chart" Target="/xl/charts/chart52.xml" /><Relationship Id="rId6" Type="http://schemas.openxmlformats.org/officeDocument/2006/relationships/chart" Target="/xl/charts/chart53.xml" /><Relationship Id="rId7" Type="http://schemas.openxmlformats.org/officeDocument/2006/relationships/chart" Target="/xl/charts/chart54.xml" /><Relationship Id="rId8" Type="http://schemas.openxmlformats.org/officeDocument/2006/relationships/chart" Target="/xl/charts/chart55.xml" /><Relationship Id="rId9" Type="http://schemas.openxmlformats.org/officeDocument/2006/relationships/chart" Target="/xl/charts/chart56.xml" /><Relationship Id="rId10" Type="http://schemas.openxmlformats.org/officeDocument/2006/relationships/chart" Target="/xl/charts/chart57.xml" /><Relationship Id="rId11" Type="http://schemas.openxmlformats.org/officeDocument/2006/relationships/chart" Target="/xl/charts/chart58.xml" /><Relationship Id="rId12" Type="http://schemas.openxmlformats.org/officeDocument/2006/relationships/chart" Target="/xl/charts/chart5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781050</xdr:colOff>
      <xdr:row>1</xdr:row>
      <xdr:rowOff>95250</xdr:rowOff>
    </xdr:from>
    <xdr:to>
      <xdr:col>14</xdr:col>
      <xdr:colOff>333375</xdr:colOff>
      <xdr:row>14</xdr:row>
      <xdr:rowOff>152400</xdr:rowOff>
    </xdr:to>
    <xdr:graphicFrame>
      <xdr:nvGraphicFramePr>
        <xdr:cNvPr id="1" name="Chart 1"/>
        <xdr:cNvGraphicFramePr/>
      </xdr:nvGraphicFramePr>
      <xdr:xfrm>
        <a:off x="6381750" y="323850"/>
        <a:ext cx="55340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20</xdr:row>
      <xdr:rowOff>85725</xdr:rowOff>
    </xdr:from>
    <xdr:to>
      <xdr:col>13</xdr:col>
      <xdr:colOff>276225</xdr:colOff>
      <xdr:row>30</xdr:row>
      <xdr:rowOff>47625</xdr:rowOff>
    </xdr:to>
    <xdr:graphicFrame>
      <xdr:nvGraphicFramePr>
        <xdr:cNvPr id="2" name="Chart 2"/>
        <xdr:cNvGraphicFramePr/>
      </xdr:nvGraphicFramePr>
      <xdr:xfrm>
        <a:off x="6734175" y="3648075"/>
        <a:ext cx="41529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123825</xdr:colOff>
      <xdr:row>89</xdr:row>
      <xdr:rowOff>38100</xdr:rowOff>
    </xdr:from>
    <xdr:to>
      <xdr:col>12</xdr:col>
      <xdr:colOff>419100</xdr:colOff>
      <xdr:row>95</xdr:row>
      <xdr:rowOff>133350</xdr:rowOff>
    </xdr:to>
    <xdr:graphicFrame>
      <xdr:nvGraphicFramePr>
        <xdr:cNvPr id="3" name="Chart 4"/>
        <xdr:cNvGraphicFramePr/>
      </xdr:nvGraphicFramePr>
      <xdr:xfrm>
        <a:off x="6696075" y="15573375"/>
        <a:ext cx="3581400" cy="1171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285750</xdr:colOff>
      <xdr:row>66</xdr:row>
      <xdr:rowOff>85725</xdr:rowOff>
    </xdr:from>
    <xdr:to>
      <xdr:col>12</xdr:col>
      <xdr:colOff>161925</xdr:colOff>
      <xdr:row>74</xdr:row>
      <xdr:rowOff>38100</xdr:rowOff>
    </xdr:to>
    <xdr:graphicFrame>
      <xdr:nvGraphicFramePr>
        <xdr:cNvPr id="4" name="Chart 5"/>
        <xdr:cNvGraphicFramePr/>
      </xdr:nvGraphicFramePr>
      <xdr:xfrm>
        <a:off x="6858000" y="11610975"/>
        <a:ext cx="3162300" cy="1457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95250</xdr:colOff>
      <xdr:row>107</xdr:row>
      <xdr:rowOff>9525</xdr:rowOff>
    </xdr:from>
    <xdr:to>
      <xdr:col>12</xdr:col>
      <xdr:colOff>723900</xdr:colOff>
      <xdr:row>116</xdr:row>
      <xdr:rowOff>19050</xdr:rowOff>
    </xdr:to>
    <xdr:graphicFrame>
      <xdr:nvGraphicFramePr>
        <xdr:cNvPr id="5" name="Chart 6"/>
        <xdr:cNvGraphicFramePr/>
      </xdr:nvGraphicFramePr>
      <xdr:xfrm>
        <a:off x="6667500" y="18583275"/>
        <a:ext cx="3914775" cy="1743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123825</xdr:colOff>
      <xdr:row>130</xdr:row>
      <xdr:rowOff>95250</xdr:rowOff>
    </xdr:from>
    <xdr:to>
      <xdr:col>11</xdr:col>
      <xdr:colOff>561975</xdr:colOff>
      <xdr:row>139</xdr:row>
      <xdr:rowOff>104775</xdr:rowOff>
    </xdr:to>
    <xdr:graphicFrame>
      <xdr:nvGraphicFramePr>
        <xdr:cNvPr id="6" name="Chart 7"/>
        <xdr:cNvGraphicFramePr/>
      </xdr:nvGraphicFramePr>
      <xdr:xfrm>
        <a:off x="6696075" y="22860000"/>
        <a:ext cx="2867025" cy="1647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942975</xdr:colOff>
      <xdr:row>148</xdr:row>
      <xdr:rowOff>104775</xdr:rowOff>
    </xdr:from>
    <xdr:to>
      <xdr:col>12</xdr:col>
      <xdr:colOff>552450</xdr:colOff>
      <xdr:row>157</xdr:row>
      <xdr:rowOff>9525</xdr:rowOff>
    </xdr:to>
    <xdr:graphicFrame>
      <xdr:nvGraphicFramePr>
        <xdr:cNvPr id="7" name="Chart 8"/>
        <xdr:cNvGraphicFramePr/>
      </xdr:nvGraphicFramePr>
      <xdr:xfrm>
        <a:off x="6543675" y="25993725"/>
        <a:ext cx="3867150" cy="15335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257175</xdr:colOff>
      <xdr:row>9</xdr:row>
      <xdr:rowOff>76200</xdr:rowOff>
    </xdr:from>
    <xdr:to>
      <xdr:col>6</xdr:col>
      <xdr:colOff>752475</xdr:colOff>
      <xdr:row>18</xdr:row>
      <xdr:rowOff>114300</xdr:rowOff>
    </xdr:to>
    <xdr:graphicFrame>
      <xdr:nvGraphicFramePr>
        <xdr:cNvPr id="8" name="Chart 9"/>
        <xdr:cNvGraphicFramePr/>
      </xdr:nvGraphicFramePr>
      <xdr:xfrm>
        <a:off x="2686050" y="1743075"/>
        <a:ext cx="2847975" cy="15811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161925</xdr:colOff>
      <xdr:row>26</xdr:row>
      <xdr:rowOff>104775</xdr:rowOff>
    </xdr:from>
    <xdr:to>
      <xdr:col>6</xdr:col>
      <xdr:colOff>695325</xdr:colOff>
      <xdr:row>35</xdr:row>
      <xdr:rowOff>133350</xdr:rowOff>
    </xdr:to>
    <xdr:graphicFrame>
      <xdr:nvGraphicFramePr>
        <xdr:cNvPr id="9" name="Chart 10"/>
        <xdr:cNvGraphicFramePr/>
      </xdr:nvGraphicFramePr>
      <xdr:xfrm>
        <a:off x="2590800" y="4781550"/>
        <a:ext cx="2886075" cy="15240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</xdr:col>
      <xdr:colOff>571500</xdr:colOff>
      <xdr:row>51</xdr:row>
      <xdr:rowOff>9525</xdr:rowOff>
    </xdr:from>
    <xdr:to>
      <xdr:col>7</xdr:col>
      <xdr:colOff>171450</xdr:colOff>
      <xdr:row>61</xdr:row>
      <xdr:rowOff>57150</xdr:rowOff>
    </xdr:to>
    <xdr:graphicFrame>
      <xdr:nvGraphicFramePr>
        <xdr:cNvPr id="10" name="Chart 11"/>
        <xdr:cNvGraphicFramePr/>
      </xdr:nvGraphicFramePr>
      <xdr:xfrm>
        <a:off x="2238375" y="9058275"/>
        <a:ext cx="3533775" cy="1685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17</xdr:col>
      <xdr:colOff>47625</xdr:colOff>
      <xdr:row>27</xdr:row>
      <xdr:rowOff>104775</xdr:rowOff>
    </xdr:from>
    <xdr:to>
      <xdr:col>21</xdr:col>
      <xdr:colOff>485775</xdr:colOff>
      <xdr:row>35</xdr:row>
      <xdr:rowOff>104775</xdr:rowOff>
    </xdr:to>
    <xdr:graphicFrame>
      <xdr:nvGraphicFramePr>
        <xdr:cNvPr id="11" name="Chart 15"/>
        <xdr:cNvGraphicFramePr/>
      </xdr:nvGraphicFramePr>
      <xdr:xfrm>
        <a:off x="14154150" y="4953000"/>
        <a:ext cx="2876550" cy="1323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16</xdr:col>
      <xdr:colOff>704850</xdr:colOff>
      <xdr:row>19</xdr:row>
      <xdr:rowOff>19050</xdr:rowOff>
    </xdr:from>
    <xdr:to>
      <xdr:col>21</xdr:col>
      <xdr:colOff>257175</xdr:colOff>
      <xdr:row>26</xdr:row>
      <xdr:rowOff>9525</xdr:rowOff>
    </xdr:to>
    <xdr:graphicFrame>
      <xdr:nvGraphicFramePr>
        <xdr:cNvPr id="12" name="Chart 16"/>
        <xdr:cNvGraphicFramePr/>
      </xdr:nvGraphicFramePr>
      <xdr:xfrm>
        <a:off x="13992225" y="3400425"/>
        <a:ext cx="2809875" cy="12858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</xdr:col>
      <xdr:colOff>247650</xdr:colOff>
      <xdr:row>74</xdr:row>
      <xdr:rowOff>0</xdr:rowOff>
    </xdr:from>
    <xdr:to>
      <xdr:col>8</xdr:col>
      <xdr:colOff>0</xdr:colOff>
      <xdr:row>86</xdr:row>
      <xdr:rowOff>0</xdr:rowOff>
    </xdr:to>
    <xdr:graphicFrame>
      <xdr:nvGraphicFramePr>
        <xdr:cNvPr id="13" name="Chart 17"/>
        <xdr:cNvGraphicFramePr/>
      </xdr:nvGraphicFramePr>
      <xdr:xfrm>
        <a:off x="2676525" y="13030200"/>
        <a:ext cx="3895725" cy="19907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17</xdr:col>
      <xdr:colOff>142875</xdr:colOff>
      <xdr:row>39</xdr:row>
      <xdr:rowOff>57150</xdr:rowOff>
    </xdr:from>
    <xdr:to>
      <xdr:col>22</xdr:col>
      <xdr:colOff>561975</xdr:colOff>
      <xdr:row>49</xdr:row>
      <xdr:rowOff>76200</xdr:rowOff>
    </xdr:to>
    <xdr:graphicFrame>
      <xdr:nvGraphicFramePr>
        <xdr:cNvPr id="14" name="Chart 19"/>
        <xdr:cNvGraphicFramePr/>
      </xdr:nvGraphicFramePr>
      <xdr:xfrm>
        <a:off x="14249400" y="6886575"/>
        <a:ext cx="3467100" cy="1905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17</xdr:col>
      <xdr:colOff>38100</xdr:colOff>
      <xdr:row>49</xdr:row>
      <xdr:rowOff>38100</xdr:rowOff>
    </xdr:from>
    <xdr:to>
      <xdr:col>23</xdr:col>
      <xdr:colOff>542925</xdr:colOff>
      <xdr:row>61</xdr:row>
      <xdr:rowOff>57150</xdr:rowOff>
    </xdr:to>
    <xdr:graphicFrame>
      <xdr:nvGraphicFramePr>
        <xdr:cNvPr id="15" name="Chart 20"/>
        <xdr:cNvGraphicFramePr/>
      </xdr:nvGraphicFramePr>
      <xdr:xfrm>
        <a:off x="14144625" y="8753475"/>
        <a:ext cx="4162425" cy="19907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16</xdr:col>
      <xdr:colOff>276225</xdr:colOff>
      <xdr:row>63</xdr:row>
      <xdr:rowOff>28575</xdr:rowOff>
    </xdr:from>
    <xdr:to>
      <xdr:col>23</xdr:col>
      <xdr:colOff>581025</xdr:colOff>
      <xdr:row>73</xdr:row>
      <xdr:rowOff>171450</xdr:rowOff>
    </xdr:to>
    <xdr:graphicFrame>
      <xdr:nvGraphicFramePr>
        <xdr:cNvPr id="16" name="Chart 21"/>
        <xdr:cNvGraphicFramePr/>
      </xdr:nvGraphicFramePr>
      <xdr:xfrm>
        <a:off x="13563600" y="11039475"/>
        <a:ext cx="4781550" cy="19431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314325</xdr:colOff>
      <xdr:row>74</xdr:row>
      <xdr:rowOff>123825</xdr:rowOff>
    </xdr:from>
    <xdr:to>
      <xdr:col>23</xdr:col>
      <xdr:colOff>361950</xdr:colOff>
      <xdr:row>88</xdr:row>
      <xdr:rowOff>66675</xdr:rowOff>
    </xdr:to>
    <xdr:graphicFrame>
      <xdr:nvGraphicFramePr>
        <xdr:cNvPr id="17" name="Chart 22"/>
        <xdr:cNvGraphicFramePr/>
      </xdr:nvGraphicFramePr>
      <xdr:xfrm>
        <a:off x="13601700" y="13154025"/>
        <a:ext cx="4524375" cy="226695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</xdr:col>
      <xdr:colOff>180975</xdr:colOff>
      <xdr:row>117</xdr:row>
      <xdr:rowOff>114300</xdr:rowOff>
    </xdr:from>
    <xdr:to>
      <xdr:col>8</xdr:col>
      <xdr:colOff>161925</xdr:colOff>
      <xdr:row>127</xdr:row>
      <xdr:rowOff>76200</xdr:rowOff>
    </xdr:to>
    <xdr:graphicFrame>
      <xdr:nvGraphicFramePr>
        <xdr:cNvPr id="18" name="Chart 23"/>
        <xdr:cNvGraphicFramePr/>
      </xdr:nvGraphicFramePr>
      <xdr:xfrm>
        <a:off x="2609850" y="20602575"/>
        <a:ext cx="4124325" cy="16668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17</xdr:col>
      <xdr:colOff>228600</xdr:colOff>
      <xdr:row>101</xdr:row>
      <xdr:rowOff>85725</xdr:rowOff>
    </xdr:from>
    <xdr:to>
      <xdr:col>24</xdr:col>
      <xdr:colOff>400050</xdr:colOff>
      <xdr:row>113</xdr:row>
      <xdr:rowOff>9525</xdr:rowOff>
    </xdr:to>
    <xdr:graphicFrame>
      <xdr:nvGraphicFramePr>
        <xdr:cNvPr id="19" name="Chart 24"/>
        <xdr:cNvGraphicFramePr/>
      </xdr:nvGraphicFramePr>
      <xdr:xfrm>
        <a:off x="14335125" y="17668875"/>
        <a:ext cx="4438650" cy="20669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28575</xdr:colOff>
      <xdr:row>114</xdr:row>
      <xdr:rowOff>57150</xdr:rowOff>
    </xdr:from>
    <xdr:to>
      <xdr:col>24</xdr:col>
      <xdr:colOff>561975</xdr:colOff>
      <xdr:row>125</xdr:row>
      <xdr:rowOff>95250</xdr:rowOff>
    </xdr:to>
    <xdr:graphicFrame>
      <xdr:nvGraphicFramePr>
        <xdr:cNvPr id="20" name="Chart 25"/>
        <xdr:cNvGraphicFramePr/>
      </xdr:nvGraphicFramePr>
      <xdr:xfrm>
        <a:off x="14135100" y="19964400"/>
        <a:ext cx="4800600" cy="20002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</xdr:col>
      <xdr:colOff>180975</xdr:colOff>
      <xdr:row>136</xdr:row>
      <xdr:rowOff>9525</xdr:rowOff>
    </xdr:from>
    <xdr:to>
      <xdr:col>7</xdr:col>
      <xdr:colOff>619125</xdr:colOff>
      <xdr:row>147</xdr:row>
      <xdr:rowOff>76200</xdr:rowOff>
    </xdr:to>
    <xdr:graphicFrame>
      <xdr:nvGraphicFramePr>
        <xdr:cNvPr id="21" name="Chart 26"/>
        <xdr:cNvGraphicFramePr/>
      </xdr:nvGraphicFramePr>
      <xdr:xfrm>
        <a:off x="2609850" y="23841075"/>
        <a:ext cx="3609975" cy="19526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85725</xdr:colOff>
      <xdr:row>128</xdr:row>
      <xdr:rowOff>76200</xdr:rowOff>
    </xdr:from>
    <xdr:to>
      <xdr:col>24</xdr:col>
      <xdr:colOff>104775</xdr:colOff>
      <xdr:row>137</xdr:row>
      <xdr:rowOff>123825</xdr:rowOff>
    </xdr:to>
    <xdr:graphicFrame>
      <xdr:nvGraphicFramePr>
        <xdr:cNvPr id="22" name="Chart 27"/>
        <xdr:cNvGraphicFramePr/>
      </xdr:nvGraphicFramePr>
      <xdr:xfrm>
        <a:off x="14192250" y="22440900"/>
        <a:ext cx="4286250" cy="17335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800100</xdr:colOff>
      <xdr:row>0</xdr:row>
      <xdr:rowOff>28575</xdr:rowOff>
    </xdr:from>
    <xdr:to>
      <xdr:col>22</xdr:col>
      <xdr:colOff>209550</xdr:colOff>
      <xdr:row>8</xdr:row>
      <xdr:rowOff>0</xdr:rowOff>
    </xdr:to>
    <xdr:graphicFrame>
      <xdr:nvGraphicFramePr>
        <xdr:cNvPr id="23" name="Chart 29"/>
        <xdr:cNvGraphicFramePr/>
      </xdr:nvGraphicFramePr>
      <xdr:xfrm>
        <a:off x="14087475" y="28575"/>
        <a:ext cx="3276600" cy="145732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742950</xdr:colOff>
      <xdr:row>7</xdr:row>
      <xdr:rowOff>171450</xdr:rowOff>
    </xdr:from>
    <xdr:to>
      <xdr:col>21</xdr:col>
      <xdr:colOff>323850</xdr:colOff>
      <xdr:row>16</xdr:row>
      <xdr:rowOff>161925</xdr:rowOff>
    </xdr:to>
    <xdr:graphicFrame>
      <xdr:nvGraphicFramePr>
        <xdr:cNvPr id="24" name="Chart 30"/>
        <xdr:cNvGraphicFramePr/>
      </xdr:nvGraphicFramePr>
      <xdr:xfrm>
        <a:off x="14030325" y="1476375"/>
        <a:ext cx="2838450" cy="15621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</xdr:col>
      <xdr:colOff>85725</xdr:colOff>
      <xdr:row>156</xdr:row>
      <xdr:rowOff>114300</xdr:rowOff>
    </xdr:from>
    <xdr:to>
      <xdr:col>7</xdr:col>
      <xdr:colOff>266700</xdr:colOff>
      <xdr:row>168</xdr:row>
      <xdr:rowOff>28575</xdr:rowOff>
    </xdr:to>
    <xdr:graphicFrame>
      <xdr:nvGraphicFramePr>
        <xdr:cNvPr id="25" name="Chart 31"/>
        <xdr:cNvGraphicFramePr/>
      </xdr:nvGraphicFramePr>
      <xdr:xfrm>
        <a:off x="2514600" y="27451050"/>
        <a:ext cx="3352800" cy="1981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95250</xdr:colOff>
      <xdr:row>148</xdr:row>
      <xdr:rowOff>38100</xdr:rowOff>
    </xdr:from>
    <xdr:to>
      <xdr:col>23</xdr:col>
      <xdr:colOff>28575</xdr:colOff>
      <xdr:row>158</xdr:row>
      <xdr:rowOff>57150</xdr:rowOff>
    </xdr:to>
    <xdr:graphicFrame>
      <xdr:nvGraphicFramePr>
        <xdr:cNvPr id="26" name="Chart 32"/>
        <xdr:cNvGraphicFramePr/>
      </xdr:nvGraphicFramePr>
      <xdr:xfrm>
        <a:off x="14201775" y="25927050"/>
        <a:ext cx="3590925" cy="18669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247650</xdr:colOff>
      <xdr:row>159</xdr:row>
      <xdr:rowOff>19050</xdr:rowOff>
    </xdr:from>
    <xdr:to>
      <xdr:col>23</xdr:col>
      <xdr:colOff>0</xdr:colOff>
      <xdr:row>170</xdr:row>
      <xdr:rowOff>133350</xdr:rowOff>
    </xdr:to>
    <xdr:graphicFrame>
      <xdr:nvGraphicFramePr>
        <xdr:cNvPr id="27" name="Chart 33"/>
        <xdr:cNvGraphicFramePr/>
      </xdr:nvGraphicFramePr>
      <xdr:xfrm>
        <a:off x="14354175" y="27936825"/>
        <a:ext cx="3409950" cy="192405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390525</xdr:colOff>
      <xdr:row>137</xdr:row>
      <xdr:rowOff>95250</xdr:rowOff>
    </xdr:from>
    <xdr:to>
      <xdr:col>24</xdr:col>
      <xdr:colOff>161925</xdr:colOff>
      <xdr:row>147</xdr:row>
      <xdr:rowOff>104775</xdr:rowOff>
    </xdr:to>
    <xdr:graphicFrame>
      <xdr:nvGraphicFramePr>
        <xdr:cNvPr id="28" name="Chart 34"/>
        <xdr:cNvGraphicFramePr/>
      </xdr:nvGraphicFramePr>
      <xdr:xfrm>
        <a:off x="14497050" y="24145875"/>
        <a:ext cx="4038600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6</xdr:col>
      <xdr:colOff>771525</xdr:colOff>
      <xdr:row>40</xdr:row>
      <xdr:rowOff>200025</xdr:rowOff>
    </xdr:from>
    <xdr:to>
      <xdr:col>13</xdr:col>
      <xdr:colOff>219075</xdr:colOff>
      <xdr:row>57</xdr:row>
      <xdr:rowOff>95250</xdr:rowOff>
    </xdr:to>
    <xdr:graphicFrame>
      <xdr:nvGraphicFramePr>
        <xdr:cNvPr id="29" name="Chart 35"/>
        <xdr:cNvGraphicFramePr/>
      </xdr:nvGraphicFramePr>
      <xdr:xfrm>
        <a:off x="5553075" y="7210425"/>
        <a:ext cx="5276850" cy="29241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0</xdr:rowOff>
    </xdr:from>
    <xdr:to>
      <xdr:col>16</xdr:col>
      <xdr:colOff>114300</xdr:colOff>
      <xdr:row>11</xdr:row>
      <xdr:rowOff>0</xdr:rowOff>
    </xdr:to>
    <xdr:graphicFrame>
      <xdr:nvGraphicFramePr>
        <xdr:cNvPr id="1" name="Chart 1"/>
        <xdr:cNvGraphicFramePr/>
      </xdr:nvGraphicFramePr>
      <xdr:xfrm>
        <a:off x="8705850" y="0"/>
        <a:ext cx="466725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361950</xdr:colOff>
      <xdr:row>10</xdr:row>
      <xdr:rowOff>38100</xdr:rowOff>
    </xdr:from>
    <xdr:to>
      <xdr:col>16</xdr:col>
      <xdr:colOff>152400</xdr:colOff>
      <xdr:row>28</xdr:row>
      <xdr:rowOff>47625</xdr:rowOff>
    </xdr:to>
    <xdr:graphicFrame>
      <xdr:nvGraphicFramePr>
        <xdr:cNvPr id="2" name="Chart 2"/>
        <xdr:cNvGraphicFramePr/>
      </xdr:nvGraphicFramePr>
      <xdr:xfrm>
        <a:off x="8743950" y="1866900"/>
        <a:ext cx="4667250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542925</xdr:colOff>
      <xdr:row>27</xdr:row>
      <xdr:rowOff>47625</xdr:rowOff>
    </xdr:from>
    <xdr:to>
      <xdr:col>16</xdr:col>
      <xdr:colOff>333375</xdr:colOff>
      <xdr:row>44</xdr:row>
      <xdr:rowOff>0</xdr:rowOff>
    </xdr:to>
    <xdr:graphicFrame>
      <xdr:nvGraphicFramePr>
        <xdr:cNvPr id="3" name="Chart 3"/>
        <xdr:cNvGraphicFramePr/>
      </xdr:nvGraphicFramePr>
      <xdr:xfrm>
        <a:off x="8924925" y="4876800"/>
        <a:ext cx="4667250" cy="2867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514350</xdr:colOff>
      <xdr:row>44</xdr:row>
      <xdr:rowOff>0</xdr:rowOff>
    </xdr:from>
    <xdr:to>
      <xdr:col>16</xdr:col>
      <xdr:colOff>304800</xdr:colOff>
      <xdr:row>61</xdr:row>
      <xdr:rowOff>0</xdr:rowOff>
    </xdr:to>
    <xdr:graphicFrame>
      <xdr:nvGraphicFramePr>
        <xdr:cNvPr id="4" name="Chart 4"/>
        <xdr:cNvGraphicFramePr/>
      </xdr:nvGraphicFramePr>
      <xdr:xfrm>
        <a:off x="8896350" y="7743825"/>
        <a:ext cx="4667250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561975</xdr:colOff>
      <xdr:row>73</xdr:row>
      <xdr:rowOff>0</xdr:rowOff>
    </xdr:from>
    <xdr:to>
      <xdr:col>17</xdr:col>
      <xdr:colOff>352425</xdr:colOff>
      <xdr:row>88</xdr:row>
      <xdr:rowOff>152400</xdr:rowOff>
    </xdr:to>
    <xdr:graphicFrame>
      <xdr:nvGraphicFramePr>
        <xdr:cNvPr id="5" name="Chart 5"/>
        <xdr:cNvGraphicFramePr/>
      </xdr:nvGraphicFramePr>
      <xdr:xfrm>
        <a:off x="9553575" y="12677775"/>
        <a:ext cx="4667250" cy="2581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495300</xdr:colOff>
      <xdr:row>8</xdr:row>
      <xdr:rowOff>76200</xdr:rowOff>
    </xdr:from>
    <xdr:to>
      <xdr:col>1</xdr:col>
      <xdr:colOff>2124075</xdr:colOff>
      <xdr:row>16</xdr:row>
      <xdr:rowOff>104775</xdr:rowOff>
    </xdr:to>
    <xdr:graphicFrame>
      <xdr:nvGraphicFramePr>
        <xdr:cNvPr id="6" name="Chart 6"/>
        <xdr:cNvGraphicFramePr/>
      </xdr:nvGraphicFramePr>
      <xdr:xfrm>
        <a:off x="495300" y="1543050"/>
        <a:ext cx="2238375" cy="1438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114300</xdr:colOff>
      <xdr:row>21</xdr:row>
      <xdr:rowOff>85725</xdr:rowOff>
    </xdr:from>
    <xdr:to>
      <xdr:col>1</xdr:col>
      <xdr:colOff>2209800</xdr:colOff>
      <xdr:row>29</xdr:row>
      <xdr:rowOff>142875</xdr:rowOff>
    </xdr:to>
    <xdr:graphicFrame>
      <xdr:nvGraphicFramePr>
        <xdr:cNvPr id="7" name="Chart 7"/>
        <xdr:cNvGraphicFramePr/>
      </xdr:nvGraphicFramePr>
      <xdr:xfrm>
        <a:off x="723900" y="3886200"/>
        <a:ext cx="2095500" cy="1409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37</xdr:row>
      <xdr:rowOff>161925</xdr:rowOff>
    </xdr:from>
    <xdr:to>
      <xdr:col>1</xdr:col>
      <xdr:colOff>2219325</xdr:colOff>
      <xdr:row>47</xdr:row>
      <xdr:rowOff>114300</xdr:rowOff>
    </xdr:to>
    <xdr:graphicFrame>
      <xdr:nvGraphicFramePr>
        <xdr:cNvPr id="8" name="Chart 8"/>
        <xdr:cNvGraphicFramePr/>
      </xdr:nvGraphicFramePr>
      <xdr:xfrm>
        <a:off x="514350" y="6734175"/>
        <a:ext cx="2314575" cy="1638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457200</xdr:colOff>
      <xdr:row>52</xdr:row>
      <xdr:rowOff>152400</xdr:rowOff>
    </xdr:from>
    <xdr:to>
      <xdr:col>1</xdr:col>
      <xdr:colOff>2171700</xdr:colOff>
      <xdr:row>62</xdr:row>
      <xdr:rowOff>66675</xdr:rowOff>
    </xdr:to>
    <xdr:graphicFrame>
      <xdr:nvGraphicFramePr>
        <xdr:cNvPr id="9" name="Chart 9"/>
        <xdr:cNvGraphicFramePr/>
      </xdr:nvGraphicFramePr>
      <xdr:xfrm>
        <a:off x="457200" y="9296400"/>
        <a:ext cx="2324100" cy="15716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171450</xdr:colOff>
      <xdr:row>78</xdr:row>
      <xdr:rowOff>0</xdr:rowOff>
    </xdr:from>
    <xdr:to>
      <xdr:col>2</xdr:col>
      <xdr:colOff>47625</xdr:colOff>
      <xdr:row>86</xdr:row>
      <xdr:rowOff>47625</xdr:rowOff>
    </xdr:to>
    <xdr:graphicFrame>
      <xdr:nvGraphicFramePr>
        <xdr:cNvPr id="10" name="Chart 10"/>
        <xdr:cNvGraphicFramePr/>
      </xdr:nvGraphicFramePr>
      <xdr:xfrm>
        <a:off x="781050" y="13487400"/>
        <a:ext cx="2333625" cy="1343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29</xdr:col>
      <xdr:colOff>38100</xdr:colOff>
      <xdr:row>2</xdr:row>
      <xdr:rowOff>28575</xdr:rowOff>
    </xdr:from>
    <xdr:to>
      <xdr:col>35</xdr:col>
      <xdr:colOff>333375</xdr:colOff>
      <xdr:row>13</xdr:row>
      <xdr:rowOff>133350</xdr:rowOff>
    </xdr:to>
    <xdr:graphicFrame>
      <xdr:nvGraphicFramePr>
        <xdr:cNvPr id="11" name="Chart 11"/>
        <xdr:cNvGraphicFramePr/>
      </xdr:nvGraphicFramePr>
      <xdr:xfrm>
        <a:off x="24784050" y="428625"/>
        <a:ext cx="3952875" cy="2066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36</xdr:col>
      <xdr:colOff>19050</xdr:colOff>
      <xdr:row>1</xdr:row>
      <xdr:rowOff>152400</xdr:rowOff>
    </xdr:from>
    <xdr:to>
      <xdr:col>42</xdr:col>
      <xdr:colOff>590550</xdr:colOff>
      <xdr:row>13</xdr:row>
      <xdr:rowOff>114300</xdr:rowOff>
    </xdr:to>
    <xdr:graphicFrame>
      <xdr:nvGraphicFramePr>
        <xdr:cNvPr id="12" name="Chart 12"/>
        <xdr:cNvGraphicFramePr/>
      </xdr:nvGraphicFramePr>
      <xdr:xfrm>
        <a:off x="29032200" y="381000"/>
        <a:ext cx="4229100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29</xdr:col>
      <xdr:colOff>209550</xdr:colOff>
      <xdr:row>15</xdr:row>
      <xdr:rowOff>0</xdr:rowOff>
    </xdr:from>
    <xdr:to>
      <xdr:col>35</xdr:col>
      <xdr:colOff>152400</xdr:colOff>
      <xdr:row>27</xdr:row>
      <xdr:rowOff>57150</xdr:rowOff>
    </xdr:to>
    <xdr:graphicFrame>
      <xdr:nvGraphicFramePr>
        <xdr:cNvPr id="13" name="Chart 13"/>
        <xdr:cNvGraphicFramePr/>
      </xdr:nvGraphicFramePr>
      <xdr:xfrm>
        <a:off x="24955500" y="2705100"/>
        <a:ext cx="3600450" cy="21812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36</xdr:col>
      <xdr:colOff>180975</xdr:colOff>
      <xdr:row>15</xdr:row>
      <xdr:rowOff>19050</xdr:rowOff>
    </xdr:from>
    <xdr:to>
      <xdr:col>42</xdr:col>
      <xdr:colOff>495300</xdr:colOff>
      <xdr:row>27</xdr:row>
      <xdr:rowOff>19050</xdr:rowOff>
    </xdr:to>
    <xdr:graphicFrame>
      <xdr:nvGraphicFramePr>
        <xdr:cNvPr id="14" name="Chart 14"/>
        <xdr:cNvGraphicFramePr/>
      </xdr:nvGraphicFramePr>
      <xdr:xfrm>
        <a:off x="29194125" y="2724150"/>
        <a:ext cx="3971925" cy="21240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29</xdr:col>
      <xdr:colOff>200025</xdr:colOff>
      <xdr:row>38</xdr:row>
      <xdr:rowOff>66675</xdr:rowOff>
    </xdr:from>
    <xdr:to>
      <xdr:col>36</xdr:col>
      <xdr:colOff>219075</xdr:colOff>
      <xdr:row>53</xdr:row>
      <xdr:rowOff>47625</xdr:rowOff>
    </xdr:to>
    <xdr:graphicFrame>
      <xdr:nvGraphicFramePr>
        <xdr:cNvPr id="15" name="Chart 15"/>
        <xdr:cNvGraphicFramePr/>
      </xdr:nvGraphicFramePr>
      <xdr:xfrm>
        <a:off x="24945975" y="6819900"/>
        <a:ext cx="4286250" cy="2552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37</xdr:col>
      <xdr:colOff>76200</xdr:colOff>
      <xdr:row>38</xdr:row>
      <xdr:rowOff>38100</xdr:rowOff>
    </xdr:from>
    <xdr:to>
      <xdr:col>43</xdr:col>
      <xdr:colOff>590550</xdr:colOff>
      <xdr:row>51</xdr:row>
      <xdr:rowOff>152400</xdr:rowOff>
    </xdr:to>
    <xdr:graphicFrame>
      <xdr:nvGraphicFramePr>
        <xdr:cNvPr id="16" name="Chart 16"/>
        <xdr:cNvGraphicFramePr/>
      </xdr:nvGraphicFramePr>
      <xdr:xfrm>
        <a:off x="29698950" y="6791325"/>
        <a:ext cx="4171950" cy="23336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29</xdr:col>
      <xdr:colOff>200025</xdr:colOff>
      <xdr:row>54</xdr:row>
      <xdr:rowOff>123825</xdr:rowOff>
    </xdr:from>
    <xdr:to>
      <xdr:col>36</xdr:col>
      <xdr:colOff>66675</xdr:colOff>
      <xdr:row>66</xdr:row>
      <xdr:rowOff>133350</xdr:rowOff>
    </xdr:to>
    <xdr:graphicFrame>
      <xdr:nvGraphicFramePr>
        <xdr:cNvPr id="17" name="Chart 17"/>
        <xdr:cNvGraphicFramePr/>
      </xdr:nvGraphicFramePr>
      <xdr:xfrm>
        <a:off x="24945975" y="9610725"/>
        <a:ext cx="4133850" cy="20288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37</xdr:col>
      <xdr:colOff>276225</xdr:colOff>
      <xdr:row>54</xdr:row>
      <xdr:rowOff>114300</xdr:rowOff>
    </xdr:from>
    <xdr:to>
      <xdr:col>43</xdr:col>
      <xdr:colOff>590550</xdr:colOff>
      <xdr:row>67</xdr:row>
      <xdr:rowOff>95250</xdr:rowOff>
    </xdr:to>
    <xdr:graphicFrame>
      <xdr:nvGraphicFramePr>
        <xdr:cNvPr id="18" name="Chart 18"/>
        <xdr:cNvGraphicFramePr/>
      </xdr:nvGraphicFramePr>
      <xdr:xfrm>
        <a:off x="29898975" y="9601200"/>
        <a:ext cx="3971925" cy="2162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0</xdr:row>
      <xdr:rowOff>9525</xdr:rowOff>
    </xdr:from>
    <xdr:to>
      <xdr:col>14</xdr:col>
      <xdr:colOff>504825</xdr:colOff>
      <xdr:row>10</xdr:row>
      <xdr:rowOff>85725</xdr:rowOff>
    </xdr:to>
    <xdr:graphicFrame>
      <xdr:nvGraphicFramePr>
        <xdr:cNvPr id="1" name="Chart 7"/>
        <xdr:cNvGraphicFramePr/>
      </xdr:nvGraphicFramePr>
      <xdr:xfrm>
        <a:off x="7296150" y="9525"/>
        <a:ext cx="388620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19</xdr:row>
      <xdr:rowOff>85725</xdr:rowOff>
    </xdr:from>
    <xdr:to>
      <xdr:col>14</xdr:col>
      <xdr:colOff>476250</xdr:colOff>
      <xdr:row>33</xdr:row>
      <xdr:rowOff>47625</xdr:rowOff>
    </xdr:to>
    <xdr:graphicFrame>
      <xdr:nvGraphicFramePr>
        <xdr:cNvPr id="2" name="Chart 8"/>
        <xdr:cNvGraphicFramePr/>
      </xdr:nvGraphicFramePr>
      <xdr:xfrm>
        <a:off x="7353300" y="3505200"/>
        <a:ext cx="3800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39</xdr:row>
      <xdr:rowOff>133350</xdr:rowOff>
    </xdr:from>
    <xdr:to>
      <xdr:col>14</xdr:col>
      <xdr:colOff>209550</xdr:colOff>
      <xdr:row>49</xdr:row>
      <xdr:rowOff>38100</xdr:rowOff>
    </xdr:to>
    <xdr:graphicFrame>
      <xdr:nvGraphicFramePr>
        <xdr:cNvPr id="3" name="Chart 9"/>
        <xdr:cNvGraphicFramePr/>
      </xdr:nvGraphicFramePr>
      <xdr:xfrm>
        <a:off x="7115175" y="7105650"/>
        <a:ext cx="377190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400050</xdr:colOff>
      <xdr:row>7</xdr:row>
      <xdr:rowOff>133350</xdr:rowOff>
    </xdr:from>
    <xdr:to>
      <xdr:col>9</xdr:col>
      <xdr:colOff>104775</xdr:colOff>
      <xdr:row>20</xdr:row>
      <xdr:rowOff>9525</xdr:rowOff>
    </xdr:to>
    <xdr:graphicFrame>
      <xdr:nvGraphicFramePr>
        <xdr:cNvPr id="4" name="Chart 10"/>
        <xdr:cNvGraphicFramePr/>
      </xdr:nvGraphicFramePr>
      <xdr:xfrm>
        <a:off x="4410075" y="1485900"/>
        <a:ext cx="33242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323850</xdr:colOff>
      <xdr:row>28</xdr:row>
      <xdr:rowOff>66675</xdr:rowOff>
    </xdr:from>
    <xdr:to>
      <xdr:col>7</xdr:col>
      <xdr:colOff>266700</xdr:colOff>
      <xdr:row>34</xdr:row>
      <xdr:rowOff>57150</xdr:rowOff>
    </xdr:to>
    <xdr:graphicFrame>
      <xdr:nvGraphicFramePr>
        <xdr:cNvPr id="5" name="Chart 11"/>
        <xdr:cNvGraphicFramePr/>
      </xdr:nvGraphicFramePr>
      <xdr:xfrm>
        <a:off x="4333875" y="5124450"/>
        <a:ext cx="2257425" cy="1076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180975</xdr:colOff>
      <xdr:row>45</xdr:row>
      <xdr:rowOff>133350</xdr:rowOff>
    </xdr:from>
    <xdr:to>
      <xdr:col>7</xdr:col>
      <xdr:colOff>57150</xdr:colOff>
      <xdr:row>55</xdr:row>
      <xdr:rowOff>95250</xdr:rowOff>
    </xdr:to>
    <xdr:graphicFrame>
      <xdr:nvGraphicFramePr>
        <xdr:cNvPr id="6" name="Chart 12"/>
        <xdr:cNvGraphicFramePr/>
      </xdr:nvGraphicFramePr>
      <xdr:xfrm>
        <a:off x="4191000" y="8239125"/>
        <a:ext cx="2190750" cy="1704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19</xdr:col>
      <xdr:colOff>180975</xdr:colOff>
      <xdr:row>0</xdr:row>
      <xdr:rowOff>57150</xdr:rowOff>
    </xdr:from>
    <xdr:to>
      <xdr:col>25</xdr:col>
      <xdr:colOff>0</xdr:colOff>
      <xdr:row>7</xdr:row>
      <xdr:rowOff>28575</xdr:rowOff>
    </xdr:to>
    <xdr:graphicFrame>
      <xdr:nvGraphicFramePr>
        <xdr:cNvPr id="7" name="Chart 13"/>
        <xdr:cNvGraphicFramePr/>
      </xdr:nvGraphicFramePr>
      <xdr:xfrm>
        <a:off x="14668500" y="57150"/>
        <a:ext cx="3476625" cy="1323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19</xdr:col>
      <xdr:colOff>180975</xdr:colOff>
      <xdr:row>7</xdr:row>
      <xdr:rowOff>161925</xdr:rowOff>
    </xdr:from>
    <xdr:to>
      <xdr:col>25</xdr:col>
      <xdr:colOff>66675</xdr:colOff>
      <xdr:row>16</xdr:row>
      <xdr:rowOff>104775</xdr:rowOff>
    </xdr:to>
    <xdr:graphicFrame>
      <xdr:nvGraphicFramePr>
        <xdr:cNvPr id="8" name="Chart 14"/>
        <xdr:cNvGraphicFramePr/>
      </xdr:nvGraphicFramePr>
      <xdr:xfrm>
        <a:off x="14668500" y="1514475"/>
        <a:ext cx="3543300" cy="1524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361950</xdr:colOff>
      <xdr:row>19</xdr:row>
      <xdr:rowOff>85725</xdr:rowOff>
    </xdr:from>
    <xdr:to>
      <xdr:col>25</xdr:col>
      <xdr:colOff>152400</xdr:colOff>
      <xdr:row>27</xdr:row>
      <xdr:rowOff>104775</xdr:rowOff>
    </xdr:to>
    <xdr:graphicFrame>
      <xdr:nvGraphicFramePr>
        <xdr:cNvPr id="9" name="Chart 15"/>
        <xdr:cNvGraphicFramePr/>
      </xdr:nvGraphicFramePr>
      <xdr:xfrm>
        <a:off x="14849475" y="3505200"/>
        <a:ext cx="3448050" cy="14763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18</xdr:col>
      <xdr:colOff>542925</xdr:colOff>
      <xdr:row>27</xdr:row>
      <xdr:rowOff>19050</xdr:rowOff>
    </xdr:from>
    <xdr:to>
      <xdr:col>23</xdr:col>
      <xdr:colOff>266700</xdr:colOff>
      <xdr:row>36</xdr:row>
      <xdr:rowOff>114300</xdr:rowOff>
    </xdr:to>
    <xdr:graphicFrame>
      <xdr:nvGraphicFramePr>
        <xdr:cNvPr id="10" name="Chart 16"/>
        <xdr:cNvGraphicFramePr/>
      </xdr:nvGraphicFramePr>
      <xdr:xfrm>
        <a:off x="14211300" y="4895850"/>
        <a:ext cx="298132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18</xdr:col>
      <xdr:colOff>666750</xdr:colOff>
      <xdr:row>38</xdr:row>
      <xdr:rowOff>123825</xdr:rowOff>
    </xdr:from>
    <xdr:to>
      <xdr:col>24</xdr:col>
      <xdr:colOff>381000</xdr:colOff>
      <xdr:row>46</xdr:row>
      <xdr:rowOff>133350</xdr:rowOff>
    </xdr:to>
    <xdr:graphicFrame>
      <xdr:nvGraphicFramePr>
        <xdr:cNvPr id="11" name="Chart 17"/>
        <xdr:cNvGraphicFramePr/>
      </xdr:nvGraphicFramePr>
      <xdr:xfrm>
        <a:off x="14335125" y="6924675"/>
        <a:ext cx="3581400" cy="1485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19</xdr:col>
      <xdr:colOff>200025</xdr:colOff>
      <xdr:row>46</xdr:row>
      <xdr:rowOff>161925</xdr:rowOff>
    </xdr:from>
    <xdr:to>
      <xdr:col>25</xdr:col>
      <xdr:colOff>390525</xdr:colOff>
      <xdr:row>57</xdr:row>
      <xdr:rowOff>57150</xdr:rowOff>
    </xdr:to>
    <xdr:graphicFrame>
      <xdr:nvGraphicFramePr>
        <xdr:cNvPr id="12" name="Chart 18"/>
        <xdr:cNvGraphicFramePr/>
      </xdr:nvGraphicFramePr>
      <xdr:xfrm>
        <a:off x="14687550" y="8439150"/>
        <a:ext cx="3848100" cy="17907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rofs%20e%20pares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oana%20Alves\Ambiente%20de%20trabalho\Profs_e_pa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cola"/>
      <sheetName val="Professores"/>
      <sheetName val="Pares"/>
    </sheetNames>
    <sheetDataSet>
      <sheetData sheetId="1">
        <row r="3">
          <cell r="C3" t="str">
            <v>9º ano</v>
          </cell>
          <cell r="E3" t="str">
            <v>12º ano</v>
          </cell>
          <cell r="G3" t="str">
            <v>Licenciatura</v>
          </cell>
        </row>
        <row r="4">
          <cell r="C4" t="str">
            <v>Mulheres</v>
          </cell>
          <cell r="D4" t="str">
            <v>Homens</v>
          </cell>
          <cell r="E4" t="str">
            <v>Mulheres</v>
          </cell>
          <cell r="F4" t="str">
            <v>Homens</v>
          </cell>
          <cell r="G4" t="str">
            <v>Mulheres</v>
          </cell>
          <cell r="H4" t="str">
            <v>Homens</v>
          </cell>
          <cell r="S4" t="str">
            <v>9º ano</v>
          </cell>
          <cell r="T4" t="str">
            <v>12º ano</v>
          </cell>
          <cell r="U4" t="str">
            <v>Licenciatura</v>
          </cell>
          <cell r="X4" t="str">
            <v>9º ano</v>
          </cell>
          <cell r="Y4" t="str">
            <v>12º ano</v>
          </cell>
          <cell r="Z4" t="str">
            <v>Licenciatura</v>
          </cell>
        </row>
        <row r="5">
          <cell r="B5" t="str">
            <v>Nada autoritário</v>
          </cell>
          <cell r="C5">
            <v>3</v>
          </cell>
          <cell r="D5">
            <v>1</v>
          </cell>
          <cell r="E5">
            <v>3</v>
          </cell>
          <cell r="F5">
            <v>1</v>
          </cell>
          <cell r="G5">
            <v>2</v>
          </cell>
          <cell r="H5">
            <v>4</v>
          </cell>
          <cell r="R5" t="str">
            <v>Nada autoritário</v>
          </cell>
          <cell r="S5">
            <v>1</v>
          </cell>
          <cell r="T5">
            <v>1</v>
          </cell>
          <cell r="U5">
            <v>4</v>
          </cell>
          <cell r="W5" t="str">
            <v>Nada autoritário</v>
          </cell>
          <cell r="X5">
            <v>3</v>
          </cell>
          <cell r="Y5">
            <v>3</v>
          </cell>
          <cell r="Z5">
            <v>2</v>
          </cell>
        </row>
        <row r="6">
          <cell r="B6" t="str">
            <v>Pouco autoritário</v>
          </cell>
          <cell r="C6">
            <v>2</v>
          </cell>
          <cell r="D6">
            <v>2</v>
          </cell>
          <cell r="E6">
            <v>3</v>
          </cell>
          <cell r="F6">
            <v>4</v>
          </cell>
          <cell r="G6">
            <v>4</v>
          </cell>
          <cell r="H6">
            <v>3</v>
          </cell>
          <cell r="R6" t="str">
            <v>Pouco autoritário</v>
          </cell>
          <cell r="S6">
            <v>2</v>
          </cell>
          <cell r="T6">
            <v>4</v>
          </cell>
          <cell r="U6">
            <v>3</v>
          </cell>
          <cell r="W6" t="str">
            <v>Pouco autoritário</v>
          </cell>
          <cell r="X6">
            <v>2</v>
          </cell>
          <cell r="Y6">
            <v>3</v>
          </cell>
          <cell r="Z6">
            <v>4</v>
          </cell>
        </row>
        <row r="7">
          <cell r="B7" t="str">
            <v>Autoritário</v>
          </cell>
          <cell r="C7">
            <v>1</v>
          </cell>
          <cell r="D7">
            <v>5</v>
          </cell>
          <cell r="E7">
            <v>4</v>
          </cell>
          <cell r="F7">
            <v>3</v>
          </cell>
          <cell r="G7">
            <v>4</v>
          </cell>
          <cell r="H7">
            <v>3</v>
          </cell>
          <cell r="R7" t="str">
            <v>Autoritário</v>
          </cell>
          <cell r="S7">
            <v>5</v>
          </cell>
          <cell r="T7">
            <v>3</v>
          </cell>
          <cell r="U7">
            <v>3</v>
          </cell>
          <cell r="W7" t="str">
            <v>Autoritário</v>
          </cell>
          <cell r="X7">
            <v>1</v>
          </cell>
          <cell r="Y7">
            <v>4</v>
          </cell>
          <cell r="Z7">
            <v>4</v>
          </cell>
        </row>
        <row r="8">
          <cell r="B8" t="str">
            <v>Muito autoritário</v>
          </cell>
          <cell r="C8">
            <v>4</v>
          </cell>
          <cell r="D8">
            <v>2</v>
          </cell>
          <cell r="E8">
            <v>0</v>
          </cell>
          <cell r="F8">
            <v>2</v>
          </cell>
          <cell r="G8">
            <v>0</v>
          </cell>
          <cell r="H8">
            <v>0</v>
          </cell>
          <cell r="R8" t="str">
            <v>Muito autoritário</v>
          </cell>
          <cell r="S8">
            <v>2</v>
          </cell>
          <cell r="T8">
            <v>2</v>
          </cell>
          <cell r="U8">
            <v>0</v>
          </cell>
          <cell r="W8" t="str">
            <v>Muito autoritário</v>
          </cell>
          <cell r="X8">
            <v>4</v>
          </cell>
          <cell r="Y8">
            <v>0</v>
          </cell>
          <cell r="Z8">
            <v>0</v>
          </cell>
        </row>
        <row r="10">
          <cell r="D10" t="str">
            <v>Média %</v>
          </cell>
        </row>
        <row r="11">
          <cell r="C11" t="str">
            <v>Nada autoritário</v>
          </cell>
          <cell r="D11">
            <v>23.333333333333332</v>
          </cell>
        </row>
        <row r="12">
          <cell r="C12" t="str">
            <v>Pouco autoritário</v>
          </cell>
          <cell r="D12">
            <v>30</v>
          </cell>
        </row>
        <row r="13">
          <cell r="C13" t="str">
            <v>Autoritário</v>
          </cell>
          <cell r="D13">
            <v>33.333333333333336</v>
          </cell>
        </row>
        <row r="14">
          <cell r="C14" t="str">
            <v>Muito autoritário</v>
          </cell>
          <cell r="D14">
            <v>13.333333333333334</v>
          </cell>
        </row>
        <row r="17">
          <cell r="C17" t="str">
            <v>9º ano</v>
          </cell>
          <cell r="E17" t="str">
            <v>12º ano</v>
          </cell>
          <cell r="G17" t="str">
            <v>Licenciatura</v>
          </cell>
        </row>
        <row r="18">
          <cell r="C18" t="str">
            <v>Mulheres</v>
          </cell>
          <cell r="D18" t="str">
            <v>Homens</v>
          </cell>
          <cell r="E18" t="str">
            <v>Mulheres</v>
          </cell>
          <cell r="F18" t="str">
            <v>Homens</v>
          </cell>
          <cell r="G18" t="str">
            <v>Mulheres</v>
          </cell>
          <cell r="H18" t="str">
            <v>Homens</v>
          </cell>
        </row>
        <row r="19">
          <cell r="S19" t="str">
            <v>9º ano</v>
          </cell>
          <cell r="T19" t="str">
            <v>12º ano</v>
          </cell>
          <cell r="U19" t="str">
            <v>Licenciatura</v>
          </cell>
          <cell r="X19" t="str">
            <v>9º ano</v>
          </cell>
          <cell r="Y19" t="str">
            <v>12º ano</v>
          </cell>
          <cell r="Z19" t="str">
            <v>Licenciatura</v>
          </cell>
        </row>
        <row r="20">
          <cell r="B20" t="str">
            <v>Sim </v>
          </cell>
          <cell r="C20">
            <v>7</v>
          </cell>
          <cell r="D20">
            <v>7</v>
          </cell>
          <cell r="E20">
            <v>7</v>
          </cell>
          <cell r="F20">
            <v>5</v>
          </cell>
          <cell r="G20">
            <v>8</v>
          </cell>
          <cell r="H20">
            <v>6</v>
          </cell>
          <cell r="R20" t="str">
            <v>Sim</v>
          </cell>
          <cell r="S20">
            <v>7</v>
          </cell>
          <cell r="T20">
            <v>5</v>
          </cell>
          <cell r="U20">
            <v>6</v>
          </cell>
          <cell r="W20" t="str">
            <v>Sim</v>
          </cell>
          <cell r="X20">
            <v>7</v>
          </cell>
          <cell r="Y20">
            <v>7</v>
          </cell>
          <cell r="Z20">
            <v>8</v>
          </cell>
        </row>
        <row r="21">
          <cell r="B21" t="str">
            <v>Não</v>
          </cell>
          <cell r="C21">
            <v>3</v>
          </cell>
          <cell r="D21">
            <v>3</v>
          </cell>
          <cell r="E21">
            <v>3</v>
          </cell>
          <cell r="F21">
            <v>5</v>
          </cell>
          <cell r="G21">
            <v>2</v>
          </cell>
          <cell r="H21">
            <v>4</v>
          </cell>
          <cell r="R21" t="str">
            <v>Não</v>
          </cell>
          <cell r="S21">
            <v>3</v>
          </cell>
          <cell r="T21">
            <v>5</v>
          </cell>
          <cell r="U21">
            <v>4</v>
          </cell>
          <cell r="W21" t="str">
            <v>Não</v>
          </cell>
          <cell r="X21">
            <v>3</v>
          </cell>
          <cell r="Y21">
            <v>3</v>
          </cell>
          <cell r="Z21">
            <v>2</v>
          </cell>
        </row>
        <row r="23">
          <cell r="D23" t="str">
            <v>Média %</v>
          </cell>
        </row>
        <row r="24">
          <cell r="C24" t="str">
            <v>Sim </v>
          </cell>
          <cell r="D24">
            <v>66.66666666666667</v>
          </cell>
        </row>
        <row r="25">
          <cell r="C25" t="str">
            <v>Não</v>
          </cell>
          <cell r="D25">
            <v>33.333333333333336</v>
          </cell>
        </row>
        <row r="31">
          <cell r="C31" t="str">
            <v>9º ano</v>
          </cell>
          <cell r="E31" t="str">
            <v>12º ano</v>
          </cell>
          <cell r="G31" t="str">
            <v>Licenciatura</v>
          </cell>
        </row>
        <row r="32">
          <cell r="C32" t="str">
            <v>Mulheres</v>
          </cell>
          <cell r="D32" t="str">
            <v>Homens</v>
          </cell>
          <cell r="E32" t="str">
            <v>Mulheres</v>
          </cell>
          <cell r="F32" t="str">
            <v>Homens</v>
          </cell>
          <cell r="G32" t="str">
            <v>Mulheres</v>
          </cell>
          <cell r="H32" t="str">
            <v>Homens</v>
          </cell>
        </row>
        <row r="33">
          <cell r="S33" t="str">
            <v>9º ano</v>
          </cell>
          <cell r="T33" t="str">
            <v>12º ano</v>
          </cell>
          <cell r="U33" t="str">
            <v>Licenciatura</v>
          </cell>
        </row>
        <row r="34">
          <cell r="B34" t="str">
            <v>Nunca estavam disponívei</v>
          </cell>
          <cell r="C34">
            <v>1</v>
          </cell>
          <cell r="D34">
            <v>1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R34" t="str">
            <v>Nunca estavam disponívei</v>
          </cell>
          <cell r="S34">
            <v>1</v>
          </cell>
          <cell r="T34">
            <v>0</v>
          </cell>
          <cell r="U34">
            <v>0</v>
          </cell>
        </row>
        <row r="35">
          <cell r="B35" t="str">
            <v>Pouco disponíveis</v>
          </cell>
          <cell r="C35">
            <v>2</v>
          </cell>
          <cell r="D35">
            <v>2</v>
          </cell>
          <cell r="E35">
            <v>4</v>
          </cell>
          <cell r="F35">
            <v>2</v>
          </cell>
          <cell r="G35">
            <v>0</v>
          </cell>
          <cell r="H35">
            <v>0</v>
          </cell>
          <cell r="R35" t="str">
            <v>Pouco disponíveis</v>
          </cell>
          <cell r="S35">
            <v>2</v>
          </cell>
          <cell r="T35">
            <v>2</v>
          </cell>
          <cell r="U35">
            <v>0</v>
          </cell>
        </row>
        <row r="36">
          <cell r="B36" t="str">
            <v>Disponíveis</v>
          </cell>
          <cell r="C36">
            <v>6</v>
          </cell>
          <cell r="D36">
            <v>7</v>
          </cell>
          <cell r="E36">
            <v>6</v>
          </cell>
          <cell r="F36">
            <v>5</v>
          </cell>
          <cell r="G36">
            <v>9</v>
          </cell>
          <cell r="H36">
            <v>8</v>
          </cell>
          <cell r="R36" t="str">
            <v>Disponíveis</v>
          </cell>
          <cell r="S36">
            <v>7</v>
          </cell>
          <cell r="T36">
            <v>5</v>
          </cell>
          <cell r="U36">
            <v>8</v>
          </cell>
        </row>
        <row r="37">
          <cell r="B37" t="str">
            <v>Muito disponíveis </v>
          </cell>
          <cell r="C37">
            <v>1</v>
          </cell>
          <cell r="D37">
            <v>0</v>
          </cell>
          <cell r="E37">
            <v>0</v>
          </cell>
          <cell r="F37">
            <v>3</v>
          </cell>
          <cell r="G37">
            <v>1</v>
          </cell>
          <cell r="H37">
            <v>2</v>
          </cell>
          <cell r="R37" t="str">
            <v>Muito disponíveis </v>
          </cell>
          <cell r="S37">
            <v>0</v>
          </cell>
          <cell r="T37">
            <v>3</v>
          </cell>
          <cell r="U37">
            <v>2</v>
          </cell>
        </row>
        <row r="39">
          <cell r="D39" t="str">
            <v>Média %</v>
          </cell>
        </row>
        <row r="40">
          <cell r="C40" t="str">
            <v>Nunca estavam disponívei</v>
          </cell>
          <cell r="D40">
            <v>3.3333333333333335</v>
          </cell>
        </row>
        <row r="41">
          <cell r="C41" t="str">
            <v>Pouco disponíveis</v>
          </cell>
          <cell r="D41">
            <v>16.666666666666668</v>
          </cell>
        </row>
        <row r="42">
          <cell r="C42" t="str">
            <v>Disponíveis</v>
          </cell>
          <cell r="D42">
            <v>68.33333333333333</v>
          </cell>
        </row>
        <row r="43">
          <cell r="C43" t="str">
            <v>Muito disponíveis </v>
          </cell>
          <cell r="D43">
            <v>11.666666666666666</v>
          </cell>
        </row>
        <row r="47">
          <cell r="C47" t="str">
            <v>9º ano</v>
          </cell>
          <cell r="E47" t="str">
            <v>12º ano</v>
          </cell>
          <cell r="G47" t="str">
            <v>Licenciatura</v>
          </cell>
        </row>
        <row r="48">
          <cell r="C48" t="str">
            <v>Mulheres</v>
          </cell>
          <cell r="D48" t="str">
            <v>Homens</v>
          </cell>
          <cell r="E48" t="str">
            <v>Mulheres</v>
          </cell>
          <cell r="F48" t="str">
            <v>Homens</v>
          </cell>
          <cell r="G48" t="str">
            <v>Mulheres</v>
          </cell>
          <cell r="H48" t="str">
            <v>Homens</v>
          </cell>
          <cell r="X48" t="str">
            <v>9º ano</v>
          </cell>
          <cell r="Y48" t="str">
            <v>12º ano</v>
          </cell>
          <cell r="Z48" t="str">
            <v>Licenciatura</v>
          </cell>
        </row>
        <row r="49">
          <cell r="B49" t="str">
            <v>Discordo completamente</v>
          </cell>
          <cell r="C49">
            <v>0</v>
          </cell>
          <cell r="D49">
            <v>1</v>
          </cell>
          <cell r="E49">
            <v>0</v>
          </cell>
          <cell r="F49">
            <v>2</v>
          </cell>
          <cell r="G49">
            <v>3</v>
          </cell>
          <cell r="H49">
            <v>2</v>
          </cell>
          <cell r="W49" t="str">
            <v>Discordo completamente</v>
          </cell>
          <cell r="X49">
            <v>0</v>
          </cell>
          <cell r="Y49">
            <v>0</v>
          </cell>
          <cell r="Z49">
            <v>3</v>
          </cell>
        </row>
        <row r="50">
          <cell r="B50" t="str">
            <v>Discordo</v>
          </cell>
          <cell r="C50">
            <v>4</v>
          </cell>
          <cell r="D50">
            <v>4</v>
          </cell>
          <cell r="E50">
            <v>10</v>
          </cell>
          <cell r="F50">
            <v>3</v>
          </cell>
          <cell r="G50">
            <v>6</v>
          </cell>
          <cell r="H50">
            <v>5</v>
          </cell>
          <cell r="W50" t="str">
            <v>Discordo</v>
          </cell>
          <cell r="X50">
            <v>4</v>
          </cell>
          <cell r="Y50">
            <v>10</v>
          </cell>
          <cell r="Z50">
            <v>6</v>
          </cell>
        </row>
        <row r="51">
          <cell r="B51" t="str">
            <v>Concordo</v>
          </cell>
          <cell r="C51">
            <v>5</v>
          </cell>
          <cell r="D51">
            <v>5</v>
          </cell>
          <cell r="E51">
            <v>0</v>
          </cell>
          <cell r="F51">
            <v>5</v>
          </cell>
          <cell r="G51">
            <v>1</v>
          </cell>
          <cell r="H51">
            <v>2</v>
          </cell>
          <cell r="W51" t="str">
            <v>Concordo</v>
          </cell>
          <cell r="X51">
            <v>5</v>
          </cell>
          <cell r="Y51">
            <v>0</v>
          </cell>
          <cell r="Z51">
            <v>1</v>
          </cell>
        </row>
        <row r="52">
          <cell r="B52" t="str">
            <v>Concordo completamente</v>
          </cell>
          <cell r="C52">
            <v>1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1</v>
          </cell>
          <cell r="W52" t="str">
            <v>Concordo completamente</v>
          </cell>
          <cell r="X52">
            <v>1</v>
          </cell>
          <cell r="Y52">
            <v>0</v>
          </cell>
          <cell r="Z52">
            <v>0</v>
          </cell>
        </row>
        <row r="54">
          <cell r="D54" t="str">
            <v>Média %</v>
          </cell>
        </row>
        <row r="55">
          <cell r="C55" t="str">
            <v>Discordo completamente</v>
          </cell>
          <cell r="D55">
            <v>13.333333333333334</v>
          </cell>
        </row>
        <row r="56">
          <cell r="C56" t="str">
            <v>Discordo</v>
          </cell>
          <cell r="D56">
            <v>53.333333333333336</v>
          </cell>
        </row>
        <row r="57">
          <cell r="C57" t="str">
            <v>Concordo</v>
          </cell>
          <cell r="D57">
            <v>30</v>
          </cell>
        </row>
        <row r="58">
          <cell r="C58" t="str">
            <v>Concordo completamente</v>
          </cell>
          <cell r="D58">
            <v>3.3333333333333335</v>
          </cell>
        </row>
        <row r="64">
          <cell r="C64" t="str">
            <v>9º ano</v>
          </cell>
          <cell r="E64" t="str">
            <v>12º ano</v>
          </cell>
          <cell r="G64" t="str">
            <v>Licenciatura</v>
          </cell>
        </row>
        <row r="65">
          <cell r="C65" t="str">
            <v>Mulheres</v>
          </cell>
          <cell r="D65" t="str">
            <v>Homens</v>
          </cell>
          <cell r="E65" t="str">
            <v>Mulheres</v>
          </cell>
          <cell r="F65" t="str">
            <v>Homens</v>
          </cell>
          <cell r="G65" t="str">
            <v>Mulheres</v>
          </cell>
          <cell r="H65" t="str">
            <v>Homens</v>
          </cell>
        </row>
        <row r="66">
          <cell r="B66" t="str">
            <v>Devem ensinar todos da mesma maneira </v>
          </cell>
          <cell r="C66">
            <v>0</v>
          </cell>
          <cell r="D66">
            <v>3</v>
          </cell>
          <cell r="E66">
            <v>1</v>
          </cell>
          <cell r="F66">
            <v>1</v>
          </cell>
          <cell r="G66">
            <v>0</v>
          </cell>
          <cell r="H66">
            <v>0</v>
          </cell>
        </row>
        <row r="68">
          <cell r="B68" t="str">
            <v>Devem estar atentos e adoptar estratégias</v>
          </cell>
          <cell r="C68">
            <v>10</v>
          </cell>
          <cell r="D68">
            <v>7</v>
          </cell>
          <cell r="E68">
            <v>9</v>
          </cell>
          <cell r="F68">
            <v>9</v>
          </cell>
          <cell r="G68">
            <v>10</v>
          </cell>
          <cell r="H68">
            <v>10</v>
          </cell>
        </row>
        <row r="70">
          <cell r="T70" t="str">
            <v>9º ano</v>
          </cell>
          <cell r="U70" t="str">
            <v>12º ano</v>
          </cell>
          <cell r="V70" t="str">
            <v>Licenciatura</v>
          </cell>
          <cell r="Z70" t="str">
            <v>9º ano</v>
          </cell>
          <cell r="AA70" t="str">
            <v>12º ano</v>
          </cell>
          <cell r="AB70" t="str">
            <v>Licenciatura</v>
          </cell>
        </row>
        <row r="71">
          <cell r="R71" t="str">
            <v>Devem ensinar todos da mesma maneira </v>
          </cell>
          <cell r="T71">
            <v>3</v>
          </cell>
          <cell r="U71">
            <v>1</v>
          </cell>
          <cell r="V71">
            <v>0</v>
          </cell>
          <cell r="X71" t="str">
            <v>Devem ensinar todos da mesma maneira </v>
          </cell>
          <cell r="Z71">
            <v>0</v>
          </cell>
          <cell r="AA71">
            <v>1</v>
          </cell>
          <cell r="AB71">
            <v>0</v>
          </cell>
        </row>
        <row r="72">
          <cell r="R72" t="str">
            <v>Devem estar atentos e adoptar estratégias</v>
          </cell>
          <cell r="T72">
            <v>7</v>
          </cell>
          <cell r="U72">
            <v>9</v>
          </cell>
          <cell r="V72">
            <v>10</v>
          </cell>
          <cell r="X72" t="str">
            <v>Devem estar atentos e adoptar estratégias</v>
          </cell>
          <cell r="Z72">
            <v>10</v>
          </cell>
          <cell r="AA72">
            <v>9</v>
          </cell>
          <cell r="AB72">
            <v>10</v>
          </cell>
        </row>
        <row r="75">
          <cell r="D75" t="str">
            <v>Média %</v>
          </cell>
        </row>
        <row r="76">
          <cell r="B76" t="str">
            <v>Devem ensinar todos da mesma maneira </v>
          </cell>
          <cell r="D76">
            <v>8.333333333333334</v>
          </cell>
        </row>
        <row r="77">
          <cell r="B77" t="str">
            <v>Devem estar atentos e adoptar estratégias</v>
          </cell>
          <cell r="D77">
            <v>91.66666666666667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cola"/>
      <sheetName val="Professores"/>
      <sheetName val="Pares"/>
    </sheetNames>
    <sheetDataSet>
      <sheetData sheetId="2">
        <row r="3">
          <cell r="C3" t="str">
            <v>9º ano</v>
          </cell>
          <cell r="E3" t="str">
            <v>12º ano</v>
          </cell>
          <cell r="G3" t="str">
            <v>Licenciatura</v>
          </cell>
        </row>
        <row r="4">
          <cell r="C4" t="str">
            <v>Mulheres</v>
          </cell>
          <cell r="D4" t="str">
            <v>Homens</v>
          </cell>
          <cell r="E4" t="str">
            <v>Mulheres</v>
          </cell>
          <cell r="F4" t="str">
            <v>Homens</v>
          </cell>
          <cell r="G4" t="str">
            <v>Mulheres</v>
          </cell>
          <cell r="H4" t="str">
            <v>Homens</v>
          </cell>
        </row>
        <row r="5">
          <cell r="B5" t="str">
            <v>Ajudaram-me sempre que precisei</v>
          </cell>
          <cell r="C5">
            <v>8</v>
          </cell>
          <cell r="D5">
            <v>9</v>
          </cell>
          <cell r="E5">
            <v>10</v>
          </cell>
          <cell r="F5">
            <v>10</v>
          </cell>
          <cell r="G5">
            <v>10</v>
          </cell>
          <cell r="H5">
            <v>10</v>
          </cell>
        </row>
        <row r="6">
          <cell r="B6" t="str">
            <v>Nunca me ajudaram</v>
          </cell>
          <cell r="C6">
            <v>2</v>
          </cell>
          <cell r="D6">
            <v>1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8">
          <cell r="D8" t="str">
            <v>Média %</v>
          </cell>
        </row>
        <row r="9">
          <cell r="C9" t="str">
            <v>Ajudaram-me sempre que precisei</v>
          </cell>
          <cell r="D9">
            <v>95</v>
          </cell>
        </row>
        <row r="10">
          <cell r="C10" t="str">
            <v>Nunca me ajudaram</v>
          </cell>
          <cell r="D10">
            <v>5</v>
          </cell>
        </row>
        <row r="16">
          <cell r="C16" t="str">
            <v>9º ano</v>
          </cell>
          <cell r="E16" t="str">
            <v>12º ano</v>
          </cell>
          <cell r="G16" t="str">
            <v>Licenciatura</v>
          </cell>
        </row>
        <row r="17">
          <cell r="C17" t="str">
            <v>Mulheres</v>
          </cell>
          <cell r="D17" t="str">
            <v>Homens</v>
          </cell>
          <cell r="E17" t="str">
            <v>Mulheres</v>
          </cell>
          <cell r="F17" t="str">
            <v>Homens</v>
          </cell>
          <cell r="G17" t="str">
            <v>Mulheres</v>
          </cell>
          <cell r="H17" t="str">
            <v>Homens</v>
          </cell>
        </row>
        <row r="18">
          <cell r="B18" t="str">
            <v>Nenhuma relação</v>
          </cell>
          <cell r="C18">
            <v>1</v>
          </cell>
          <cell r="D18">
            <v>1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B19" t="str">
            <v>Uma má relação</v>
          </cell>
          <cell r="C19">
            <v>0</v>
          </cell>
          <cell r="D19">
            <v>1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B20" t="str">
            <v>Uma boa relação</v>
          </cell>
          <cell r="C20">
            <v>9</v>
          </cell>
          <cell r="D20">
            <v>7</v>
          </cell>
          <cell r="E20">
            <v>8</v>
          </cell>
          <cell r="F20">
            <v>8</v>
          </cell>
          <cell r="G20">
            <v>6</v>
          </cell>
          <cell r="H20">
            <v>8</v>
          </cell>
        </row>
        <row r="21">
          <cell r="B21" t="str">
            <v>Uma excelente relação</v>
          </cell>
          <cell r="C21">
            <v>0</v>
          </cell>
          <cell r="D21">
            <v>1</v>
          </cell>
          <cell r="E21">
            <v>2</v>
          </cell>
          <cell r="F21">
            <v>2</v>
          </cell>
          <cell r="G21">
            <v>4</v>
          </cell>
          <cell r="H21">
            <v>2</v>
          </cell>
        </row>
        <row r="23">
          <cell r="D23" t="str">
            <v>Média %</v>
          </cell>
        </row>
        <row r="24">
          <cell r="C24" t="str">
            <v>Nenhuma relação</v>
          </cell>
          <cell r="D24">
            <v>3.3333333333333335</v>
          </cell>
        </row>
        <row r="25">
          <cell r="C25" t="str">
            <v>Uma má relação</v>
          </cell>
          <cell r="D25">
            <v>1.6666666666666667</v>
          </cell>
        </row>
        <row r="26">
          <cell r="C26" t="str">
            <v>Uma boa relação</v>
          </cell>
          <cell r="D26">
            <v>76.66666666666667</v>
          </cell>
        </row>
        <row r="27">
          <cell r="C27" t="str">
            <v>Uma excelente relação</v>
          </cell>
          <cell r="D27">
            <v>18.333333333333332</v>
          </cell>
        </row>
        <row r="33">
          <cell r="C33" t="str">
            <v>9º ano</v>
          </cell>
          <cell r="E33" t="str">
            <v>12º ano</v>
          </cell>
          <cell r="G33" t="str">
            <v>Licenciatura</v>
          </cell>
        </row>
        <row r="34">
          <cell r="C34" t="str">
            <v>Mulheres</v>
          </cell>
          <cell r="D34" t="str">
            <v>Homens</v>
          </cell>
          <cell r="E34" t="str">
            <v>Mulheres</v>
          </cell>
          <cell r="F34" t="str">
            <v>Homens</v>
          </cell>
          <cell r="G34" t="str">
            <v>Mulheres</v>
          </cell>
          <cell r="H34" t="str">
            <v>Homens</v>
          </cell>
        </row>
        <row r="35">
          <cell r="B35" t="str">
            <v>Sim </v>
          </cell>
          <cell r="C35">
            <v>6</v>
          </cell>
          <cell r="D35">
            <v>5</v>
          </cell>
          <cell r="E35">
            <v>7</v>
          </cell>
          <cell r="F35">
            <v>7</v>
          </cell>
          <cell r="G35">
            <v>10</v>
          </cell>
          <cell r="H35">
            <v>9</v>
          </cell>
        </row>
        <row r="36">
          <cell r="B36" t="str">
            <v>Não</v>
          </cell>
          <cell r="C36">
            <v>4</v>
          </cell>
          <cell r="D36">
            <v>5</v>
          </cell>
          <cell r="E36">
            <v>3</v>
          </cell>
          <cell r="F36">
            <v>3</v>
          </cell>
          <cell r="G36">
            <v>0</v>
          </cell>
          <cell r="H36">
            <v>1</v>
          </cell>
        </row>
        <row r="38">
          <cell r="D38" t="str">
            <v>Média %</v>
          </cell>
        </row>
        <row r="39">
          <cell r="C39" t="str">
            <v>Sim </v>
          </cell>
          <cell r="D39">
            <v>73.33333333333333</v>
          </cell>
        </row>
        <row r="40">
          <cell r="C40" t="str">
            <v>Não</v>
          </cell>
          <cell r="D40">
            <v>26.666666666666668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3"/>
  <sheetViews>
    <sheetView tabSelected="1" workbookViewId="0" topLeftCell="M124">
      <selection activeCell="Y82" sqref="Y82"/>
    </sheetView>
  </sheetViews>
  <sheetFormatPr defaultColWidth="9.140625" defaultRowHeight="12.75"/>
  <cols>
    <col min="1" max="1" width="9.140625" style="39" customWidth="1"/>
    <col min="2" max="2" width="15.8515625" style="0" customWidth="1"/>
    <col min="3" max="3" width="11.421875" style="0" bestFit="1" customWidth="1"/>
    <col min="4" max="4" width="10.421875" style="0" bestFit="1" customWidth="1"/>
    <col min="5" max="5" width="13.57421875" style="0" customWidth="1"/>
    <col min="6" max="6" width="11.28125" style="0" bestFit="1" customWidth="1"/>
    <col min="7" max="7" width="12.28125" style="0" bestFit="1" customWidth="1"/>
    <col min="8" max="8" width="14.57421875" style="0" bestFit="1" customWidth="1"/>
    <col min="9" max="9" width="12.28125" style="0" bestFit="1" customWidth="1"/>
    <col min="10" max="10" width="12.8515625" style="0" bestFit="1" customWidth="1"/>
    <col min="11" max="11" width="11.28125" style="0" bestFit="1" customWidth="1"/>
    <col min="12" max="12" width="12.8515625" style="0" bestFit="1" customWidth="1"/>
    <col min="13" max="13" width="11.28125" style="0" bestFit="1" customWidth="1"/>
    <col min="14" max="14" width="14.57421875" style="0" customWidth="1"/>
    <col min="15" max="15" width="12.28125" style="0" bestFit="1" customWidth="1"/>
    <col min="16" max="16" width="13.28125" style="0" customWidth="1"/>
    <col min="17" max="17" width="12.28125" style="0" bestFit="1" customWidth="1"/>
  </cols>
  <sheetData>
    <row r="1" ht="18">
      <c r="B1" s="3" t="s">
        <v>5</v>
      </c>
    </row>
    <row r="2" ht="13.5" thickBot="1">
      <c r="B2">
        <v>1</v>
      </c>
    </row>
    <row r="3" spans="2:20" ht="14.25" thickBot="1" thickTop="1">
      <c r="B3" s="1"/>
      <c r="C3" s="142" t="s">
        <v>0</v>
      </c>
      <c r="D3" s="143"/>
      <c r="E3" s="142" t="s">
        <v>4</v>
      </c>
      <c r="F3" s="143"/>
      <c r="G3" s="142" t="s">
        <v>6</v>
      </c>
      <c r="H3" s="144"/>
      <c r="I3" s="51"/>
      <c r="J3" s="51"/>
      <c r="K3" s="51"/>
      <c r="L3" s="51"/>
      <c r="N3" s="1"/>
      <c r="O3" s="47" t="s">
        <v>0</v>
      </c>
      <c r="P3" s="47" t="s">
        <v>4</v>
      </c>
      <c r="Q3" s="47" t="s">
        <v>6</v>
      </c>
      <c r="R3" s="48"/>
      <c r="S3" s="11"/>
      <c r="T3" s="48"/>
    </row>
    <row r="4" spans="1:17" ht="17.25" thickBot="1" thickTop="1">
      <c r="A4" s="40" t="s">
        <v>36</v>
      </c>
      <c r="C4" s="9" t="s">
        <v>33</v>
      </c>
      <c r="D4" s="8" t="s">
        <v>34</v>
      </c>
      <c r="E4" s="9" t="s">
        <v>33</v>
      </c>
      <c r="F4" s="8" t="s">
        <v>34</v>
      </c>
      <c r="G4" s="9" t="s">
        <v>33</v>
      </c>
      <c r="H4" s="8" t="s">
        <v>34</v>
      </c>
      <c r="I4" s="52"/>
      <c r="J4" s="52"/>
      <c r="K4" s="52"/>
      <c r="L4" s="52"/>
      <c r="N4" s="26" t="s">
        <v>32</v>
      </c>
      <c r="O4" s="27">
        <v>0</v>
      </c>
      <c r="P4" s="27">
        <v>0</v>
      </c>
      <c r="Q4" s="27">
        <v>0</v>
      </c>
    </row>
    <row r="5" spans="1:17" ht="13.5" thickTop="1">
      <c r="A5" s="39">
        <f>(SUM(C5:H5)*100/60)</f>
        <v>0</v>
      </c>
      <c r="B5" s="26" t="s">
        <v>32</v>
      </c>
      <c r="C5" s="56">
        <v>0</v>
      </c>
      <c r="D5" s="27">
        <v>0</v>
      </c>
      <c r="E5" s="37">
        <v>0</v>
      </c>
      <c r="F5" s="27">
        <v>0</v>
      </c>
      <c r="G5" s="37">
        <v>0</v>
      </c>
      <c r="H5" s="27">
        <v>0</v>
      </c>
      <c r="I5" s="53"/>
      <c r="J5" s="53"/>
      <c r="K5" s="53"/>
      <c r="L5" s="53"/>
      <c r="N5" s="19" t="s">
        <v>1</v>
      </c>
      <c r="O5" s="7">
        <v>0</v>
      </c>
      <c r="P5" s="21">
        <v>5</v>
      </c>
      <c r="Q5" s="21">
        <v>0</v>
      </c>
    </row>
    <row r="6" spans="1:17" ht="12.75">
      <c r="A6" s="39">
        <f>(SUM(C6:H6)*100/60)</f>
        <v>8.333333333333334</v>
      </c>
      <c r="B6" s="19" t="s">
        <v>1</v>
      </c>
      <c r="C6" s="25">
        <v>0</v>
      </c>
      <c r="D6" s="7">
        <v>0</v>
      </c>
      <c r="E6" s="20">
        <v>0</v>
      </c>
      <c r="F6" s="21">
        <v>5</v>
      </c>
      <c r="G6" s="20">
        <v>0</v>
      </c>
      <c r="H6" s="21">
        <v>0</v>
      </c>
      <c r="I6" s="54"/>
      <c r="J6" s="54"/>
      <c r="K6" s="54"/>
      <c r="L6" s="54"/>
      <c r="N6" s="16" t="s">
        <v>2</v>
      </c>
      <c r="O6" s="21">
        <v>10</v>
      </c>
      <c r="P6" s="21">
        <v>5</v>
      </c>
      <c r="Q6" s="21">
        <v>7</v>
      </c>
    </row>
    <row r="7" spans="1:17" ht="13.5" thickBot="1">
      <c r="A7" s="39">
        <f>(SUM(C7:H7)*100/60)</f>
        <v>56.666666666666664</v>
      </c>
      <c r="B7" s="16" t="s">
        <v>2</v>
      </c>
      <c r="C7" s="20">
        <v>2</v>
      </c>
      <c r="D7" s="21">
        <v>10</v>
      </c>
      <c r="E7" s="20">
        <v>7</v>
      </c>
      <c r="F7" s="21">
        <v>5</v>
      </c>
      <c r="G7" s="20">
        <v>3</v>
      </c>
      <c r="H7" s="21">
        <v>7</v>
      </c>
      <c r="I7" s="54"/>
      <c r="J7" s="54"/>
      <c r="K7" s="54"/>
      <c r="L7" s="54"/>
      <c r="N7" s="18" t="s">
        <v>3</v>
      </c>
      <c r="O7" s="23">
        <v>0</v>
      </c>
      <c r="P7" s="23">
        <v>0</v>
      </c>
      <c r="Q7" s="23">
        <v>3</v>
      </c>
    </row>
    <row r="8" spans="1:12" ht="14.25" thickBot="1" thickTop="1">
      <c r="A8" s="39">
        <f>(SUM(C8:H8)*100/60)</f>
        <v>25</v>
      </c>
      <c r="B8" s="18" t="s">
        <v>3</v>
      </c>
      <c r="C8" s="24">
        <v>2</v>
      </c>
      <c r="D8" s="23">
        <v>0</v>
      </c>
      <c r="E8" s="24">
        <v>3</v>
      </c>
      <c r="F8" s="23">
        <v>0</v>
      </c>
      <c r="G8" s="24">
        <v>7</v>
      </c>
      <c r="H8" s="23">
        <v>3</v>
      </c>
      <c r="I8" s="54"/>
      <c r="J8" s="54"/>
      <c r="K8" s="54"/>
      <c r="L8" s="54"/>
    </row>
    <row r="9" spans="7:17" ht="14.25" thickBot="1" thickTop="1">
      <c r="G9" s="145"/>
      <c r="H9" s="145"/>
      <c r="I9" s="54"/>
      <c r="J9" s="54"/>
      <c r="K9" s="54"/>
      <c r="L9" s="54"/>
      <c r="N9" s="1"/>
      <c r="O9" s="47" t="s">
        <v>0</v>
      </c>
      <c r="P9" s="47" t="s">
        <v>4</v>
      </c>
      <c r="Q9" s="47" t="s">
        <v>6</v>
      </c>
    </row>
    <row r="10" spans="14:17" ht="13.5" thickTop="1">
      <c r="N10" s="26" t="s">
        <v>32</v>
      </c>
      <c r="O10" s="56">
        <v>0</v>
      </c>
      <c r="P10" s="37">
        <v>0</v>
      </c>
      <c r="Q10" s="37">
        <v>0</v>
      </c>
    </row>
    <row r="11" spans="14:17" ht="13.5" thickBot="1">
      <c r="N11" s="19" t="s">
        <v>1</v>
      </c>
      <c r="O11" s="25">
        <v>0</v>
      </c>
      <c r="P11" s="20">
        <v>0</v>
      </c>
      <c r="Q11" s="20">
        <v>0</v>
      </c>
    </row>
    <row r="12" spans="3:17" ht="14.25" thickBot="1" thickTop="1">
      <c r="C12" s="42" t="s">
        <v>36</v>
      </c>
      <c r="N12" s="16" t="s">
        <v>2</v>
      </c>
      <c r="O12" s="20">
        <v>2</v>
      </c>
      <c r="P12" s="20">
        <v>7</v>
      </c>
      <c r="Q12" s="20">
        <v>3</v>
      </c>
    </row>
    <row r="13" spans="2:17" ht="14.25" thickBot="1" thickTop="1">
      <c r="B13" s="41" t="s">
        <v>32</v>
      </c>
      <c r="C13" s="43">
        <v>0</v>
      </c>
      <c r="F13" s="38"/>
      <c r="N13" s="18" t="s">
        <v>3</v>
      </c>
      <c r="O13" s="24">
        <v>2</v>
      </c>
      <c r="P13" s="24">
        <v>3</v>
      </c>
      <c r="Q13" s="24">
        <v>7</v>
      </c>
    </row>
    <row r="14" spans="2:6" ht="13.5" thickTop="1">
      <c r="B14" s="16" t="s">
        <v>1</v>
      </c>
      <c r="C14" s="44">
        <v>8.333333333333334</v>
      </c>
      <c r="F14" s="38"/>
    </row>
    <row r="15" spans="2:3" ht="12.75">
      <c r="B15" s="16" t="s">
        <v>2</v>
      </c>
      <c r="C15" s="44">
        <v>56.666666666666664</v>
      </c>
    </row>
    <row r="16" spans="2:3" ht="13.5" thickBot="1">
      <c r="B16" s="18" t="s">
        <v>3</v>
      </c>
      <c r="C16" s="45">
        <v>25</v>
      </c>
    </row>
    <row r="17" ht="13.5" thickTop="1"/>
    <row r="19" s="50" customFormat="1" ht="13.5" thickBot="1">
      <c r="A19" s="49"/>
    </row>
    <row r="20" spans="15:17" ht="14.25" thickBot="1" thickTop="1">
      <c r="O20" s="146" t="s">
        <v>34</v>
      </c>
      <c r="P20" s="146"/>
      <c r="Q20" s="146"/>
    </row>
    <row r="21" spans="2:17" ht="14.25" thickBot="1" thickTop="1">
      <c r="B21" s="1">
        <v>4</v>
      </c>
      <c r="N21" s="1"/>
      <c r="O21" s="47" t="s">
        <v>0</v>
      </c>
      <c r="P21" s="47" t="s">
        <v>4</v>
      </c>
      <c r="Q21" s="47" t="s">
        <v>6</v>
      </c>
    </row>
    <row r="22" spans="2:17" ht="14.25" thickBot="1" thickTop="1">
      <c r="B22" s="1"/>
      <c r="C22" s="142" t="s">
        <v>0</v>
      </c>
      <c r="D22" s="144"/>
      <c r="E22" s="142" t="s">
        <v>4</v>
      </c>
      <c r="F22" s="144"/>
      <c r="G22" s="142" t="s">
        <v>6</v>
      </c>
      <c r="H22" s="144"/>
      <c r="N22" s="26" t="s">
        <v>35</v>
      </c>
      <c r="O22" s="7">
        <v>9</v>
      </c>
      <c r="P22" s="21">
        <v>6</v>
      </c>
      <c r="Q22" s="21">
        <v>6</v>
      </c>
    </row>
    <row r="23" spans="1:17" ht="17.25" thickBot="1" thickTop="1">
      <c r="A23" s="40" t="s">
        <v>36</v>
      </c>
      <c r="C23" s="9" t="s">
        <v>33</v>
      </c>
      <c r="D23" s="8" t="s">
        <v>34</v>
      </c>
      <c r="E23" s="9" t="s">
        <v>33</v>
      </c>
      <c r="F23" s="8" t="s">
        <v>34</v>
      </c>
      <c r="G23" s="9" t="s">
        <v>33</v>
      </c>
      <c r="H23" s="8" t="s">
        <v>34</v>
      </c>
      <c r="N23" s="18" t="s">
        <v>18</v>
      </c>
      <c r="O23" s="23">
        <v>1</v>
      </c>
      <c r="P23" s="23">
        <v>4</v>
      </c>
      <c r="Q23" s="23">
        <v>4</v>
      </c>
    </row>
    <row r="24" spans="1:17" ht="14.25" thickBot="1" thickTop="1">
      <c r="A24" s="39">
        <f>(SUM(C24:H24)*100/60)</f>
        <v>66.66666666666667</v>
      </c>
      <c r="B24" s="16" t="s">
        <v>35</v>
      </c>
      <c r="C24" s="25">
        <v>7</v>
      </c>
      <c r="D24" s="7">
        <v>9</v>
      </c>
      <c r="E24" s="20">
        <v>6</v>
      </c>
      <c r="F24" s="21">
        <v>6</v>
      </c>
      <c r="G24" s="20">
        <v>6</v>
      </c>
      <c r="H24" s="21">
        <v>6</v>
      </c>
      <c r="O24" s="147" t="s">
        <v>33</v>
      </c>
      <c r="P24" s="147"/>
      <c r="Q24" s="147"/>
    </row>
    <row r="25" spans="1:17" ht="14.25" thickBot="1" thickTop="1">
      <c r="A25" s="39">
        <f>(SUM(C25:H25)*100/60)</f>
        <v>33.333333333333336</v>
      </c>
      <c r="B25" s="18" t="s">
        <v>18</v>
      </c>
      <c r="C25" s="24">
        <v>3</v>
      </c>
      <c r="D25" s="23">
        <v>1</v>
      </c>
      <c r="E25" s="24">
        <v>4</v>
      </c>
      <c r="F25" s="23">
        <v>4</v>
      </c>
      <c r="G25" s="24">
        <v>4</v>
      </c>
      <c r="H25" s="23">
        <v>4</v>
      </c>
      <c r="O25" s="47" t="s">
        <v>0</v>
      </c>
      <c r="P25" s="47" t="s">
        <v>4</v>
      </c>
      <c r="Q25" s="47" t="s">
        <v>6</v>
      </c>
    </row>
    <row r="26" spans="14:17" ht="13.5" thickTop="1">
      <c r="N26" s="26" t="s">
        <v>35</v>
      </c>
      <c r="O26" s="25">
        <v>7</v>
      </c>
      <c r="P26" s="20">
        <v>6</v>
      </c>
      <c r="Q26" s="20">
        <v>6</v>
      </c>
    </row>
    <row r="27" spans="14:17" ht="13.5" thickBot="1">
      <c r="N27" s="18" t="s">
        <v>18</v>
      </c>
      <c r="O27" s="24">
        <v>3</v>
      </c>
      <c r="P27" s="24">
        <v>4</v>
      </c>
      <c r="Q27" s="24">
        <v>4</v>
      </c>
    </row>
    <row r="28" ht="14.25" thickBot="1" thickTop="1">
      <c r="C28" s="42" t="s">
        <v>36</v>
      </c>
    </row>
    <row r="29" spans="2:3" ht="13.5" thickTop="1">
      <c r="B29" s="41" t="s">
        <v>35</v>
      </c>
      <c r="C29" s="43">
        <v>66.66666666666667</v>
      </c>
    </row>
    <row r="30" spans="2:3" ht="12.75">
      <c r="B30" s="16" t="s">
        <v>18</v>
      </c>
      <c r="C30" s="44">
        <v>33.333333333333336</v>
      </c>
    </row>
    <row r="39" s="50" customFormat="1" ht="13.5" thickBot="1">
      <c r="A39" s="49"/>
    </row>
    <row r="40" spans="2:4" ht="14.25" thickBot="1" thickTop="1">
      <c r="B40" s="11"/>
      <c r="C40" s="11"/>
      <c r="D40" s="11"/>
    </row>
    <row r="41" spans="2:17" ht="17.25" thickBot="1" thickTop="1">
      <c r="B41" s="1">
        <v>5</v>
      </c>
      <c r="O41" s="58" t="s">
        <v>34</v>
      </c>
      <c r="P41" s="59"/>
      <c r="Q41" s="60"/>
    </row>
    <row r="42" spans="3:17" ht="14.25" thickBot="1" thickTop="1">
      <c r="C42" s="142" t="s">
        <v>0</v>
      </c>
      <c r="D42" s="143"/>
      <c r="E42" s="142" t="s">
        <v>4</v>
      </c>
      <c r="F42" s="143"/>
      <c r="G42" s="142" t="s">
        <v>6</v>
      </c>
      <c r="H42" s="144"/>
      <c r="N42" s="1"/>
      <c r="O42" s="47" t="s">
        <v>0</v>
      </c>
      <c r="P42" s="47" t="s">
        <v>4</v>
      </c>
      <c r="Q42" s="57" t="s">
        <v>6</v>
      </c>
    </row>
    <row r="43" spans="1:17" ht="17.25" thickBot="1" thickTop="1">
      <c r="A43" s="40" t="s">
        <v>36</v>
      </c>
      <c r="C43" s="35" t="s">
        <v>33</v>
      </c>
      <c r="D43" s="36" t="s">
        <v>34</v>
      </c>
      <c r="E43" s="35" t="s">
        <v>33</v>
      </c>
      <c r="F43" s="36" t="s">
        <v>34</v>
      </c>
      <c r="G43" s="35" t="s">
        <v>33</v>
      </c>
      <c r="H43" s="36" t="s">
        <v>34</v>
      </c>
      <c r="N43" s="16" t="s">
        <v>7</v>
      </c>
      <c r="O43" s="7">
        <v>1</v>
      </c>
      <c r="P43" s="21">
        <v>1</v>
      </c>
      <c r="Q43" s="21">
        <v>0</v>
      </c>
    </row>
    <row r="44" spans="1:17" ht="13.5" thickTop="1">
      <c r="A44" s="39">
        <f>(SUM(C44:H44)*100/60)</f>
        <v>3.3333333333333335</v>
      </c>
      <c r="B44" s="16" t="s">
        <v>7</v>
      </c>
      <c r="C44" s="25">
        <v>0</v>
      </c>
      <c r="D44" s="7">
        <v>1</v>
      </c>
      <c r="E44" s="20">
        <v>0</v>
      </c>
      <c r="F44" s="21">
        <v>1</v>
      </c>
      <c r="G44" s="20">
        <v>0</v>
      </c>
      <c r="H44" s="21">
        <v>0</v>
      </c>
      <c r="N44" s="16" t="s">
        <v>8</v>
      </c>
      <c r="O44" s="21">
        <v>2</v>
      </c>
      <c r="P44" s="21">
        <v>0</v>
      </c>
      <c r="Q44" s="21">
        <v>0</v>
      </c>
    </row>
    <row r="45" spans="1:17" ht="12.75">
      <c r="A45" s="39">
        <f>(SUM(C45:H45)*100/60)</f>
        <v>15</v>
      </c>
      <c r="B45" s="16" t="s">
        <v>8</v>
      </c>
      <c r="C45" s="20">
        <v>4</v>
      </c>
      <c r="D45" s="21">
        <v>2</v>
      </c>
      <c r="E45" s="20">
        <v>2</v>
      </c>
      <c r="F45" s="21">
        <v>0</v>
      </c>
      <c r="G45" s="20">
        <v>1</v>
      </c>
      <c r="H45" s="21">
        <v>0</v>
      </c>
      <c r="N45" s="17" t="s">
        <v>9</v>
      </c>
      <c r="O45" s="22">
        <v>6</v>
      </c>
      <c r="P45" s="22">
        <v>3</v>
      </c>
      <c r="Q45" s="22">
        <v>4</v>
      </c>
    </row>
    <row r="46" spans="1:17" ht="13.5" thickBot="1">
      <c r="A46" s="39">
        <f>(SUM(C46:H46)*100/60)</f>
        <v>43.333333333333336</v>
      </c>
      <c r="B46" s="17" t="s">
        <v>9</v>
      </c>
      <c r="C46" s="31">
        <v>3</v>
      </c>
      <c r="D46" s="22">
        <v>6</v>
      </c>
      <c r="E46" s="31">
        <v>5</v>
      </c>
      <c r="F46" s="22">
        <v>3</v>
      </c>
      <c r="G46" s="31">
        <v>5</v>
      </c>
      <c r="H46" s="22">
        <v>4</v>
      </c>
      <c r="N46" s="18" t="s">
        <v>3</v>
      </c>
      <c r="O46" s="23">
        <v>1</v>
      </c>
      <c r="P46" s="23">
        <v>6</v>
      </c>
      <c r="Q46" s="23">
        <v>6</v>
      </c>
    </row>
    <row r="47" spans="1:8" ht="14.25" thickBot="1" thickTop="1">
      <c r="A47" s="39">
        <f>(SUM(C47:H47)*100/60)</f>
        <v>38.333333333333336</v>
      </c>
      <c r="B47" s="18" t="s">
        <v>3</v>
      </c>
      <c r="C47" s="24">
        <v>3</v>
      </c>
      <c r="D47" s="23">
        <v>1</v>
      </c>
      <c r="E47" s="24">
        <v>3</v>
      </c>
      <c r="F47" s="23">
        <v>6</v>
      </c>
      <c r="G47" s="24">
        <v>4</v>
      </c>
      <c r="H47" s="23">
        <v>6</v>
      </c>
    </row>
    <row r="48" spans="15:17" ht="17.25" thickBot="1" thickTop="1">
      <c r="O48" s="58" t="s">
        <v>33</v>
      </c>
      <c r="P48" s="59"/>
      <c r="Q48" s="60"/>
    </row>
    <row r="49" spans="3:17" ht="14.25" thickBot="1" thickTop="1">
      <c r="C49" s="42" t="s">
        <v>36</v>
      </c>
      <c r="N49" s="1"/>
      <c r="O49" s="47" t="s">
        <v>0</v>
      </c>
      <c r="P49" s="47" t="s">
        <v>4</v>
      </c>
      <c r="Q49" s="57" t="s">
        <v>6</v>
      </c>
    </row>
    <row r="50" spans="2:17" ht="13.5" thickTop="1">
      <c r="B50" s="16" t="s">
        <v>7</v>
      </c>
      <c r="C50" s="61">
        <v>3.3333333333333335</v>
      </c>
      <c r="N50" s="16" t="s">
        <v>7</v>
      </c>
      <c r="O50" s="25">
        <v>0</v>
      </c>
      <c r="P50" s="20">
        <v>0</v>
      </c>
      <c r="Q50" s="20">
        <v>0</v>
      </c>
    </row>
    <row r="51" spans="2:17" ht="12.75">
      <c r="B51" s="16" t="s">
        <v>8</v>
      </c>
      <c r="C51" s="62">
        <v>15</v>
      </c>
      <c r="N51" s="16" t="s">
        <v>8</v>
      </c>
      <c r="O51" s="20">
        <v>4</v>
      </c>
      <c r="P51" s="20">
        <v>2</v>
      </c>
      <c r="Q51" s="20">
        <v>1</v>
      </c>
    </row>
    <row r="52" spans="2:17" ht="12.75">
      <c r="B52" s="17" t="s">
        <v>9</v>
      </c>
      <c r="C52" s="62">
        <v>43.333333333333336</v>
      </c>
      <c r="N52" s="17" t="s">
        <v>9</v>
      </c>
      <c r="O52" s="31">
        <v>3</v>
      </c>
      <c r="P52" s="31">
        <v>5</v>
      </c>
      <c r="Q52" s="31">
        <v>5</v>
      </c>
    </row>
    <row r="53" spans="2:17" ht="13.5" thickBot="1">
      <c r="B53" s="18" t="s">
        <v>3</v>
      </c>
      <c r="C53" s="63">
        <v>38.333333333333336</v>
      </c>
      <c r="N53" s="18" t="s">
        <v>3</v>
      </c>
      <c r="O53" s="24">
        <v>3</v>
      </c>
      <c r="P53" s="24">
        <v>3</v>
      </c>
      <c r="Q53" s="24">
        <v>4</v>
      </c>
    </row>
    <row r="54" spans="2:3" ht="13.5" thickTop="1">
      <c r="B54" s="11"/>
      <c r="C54" s="46"/>
    </row>
    <row r="55" spans="2:3" ht="12.75">
      <c r="B55" s="11"/>
      <c r="C55" s="46"/>
    </row>
    <row r="56" spans="2:3" ht="12.75">
      <c r="B56" s="11"/>
      <c r="C56" s="46"/>
    </row>
    <row r="57" spans="2:3" ht="12.75">
      <c r="B57" s="11"/>
      <c r="C57" s="46"/>
    </row>
    <row r="58" spans="2:3" ht="12.75">
      <c r="B58" s="11"/>
      <c r="C58" s="46"/>
    </row>
    <row r="59" spans="2:3" ht="12.75">
      <c r="B59" s="11"/>
      <c r="C59" s="46"/>
    </row>
    <row r="60" spans="2:3" ht="12.75">
      <c r="B60" s="11"/>
      <c r="C60" s="46"/>
    </row>
    <row r="61" spans="2:3" ht="12.75">
      <c r="B61" s="11"/>
      <c r="C61" s="46"/>
    </row>
    <row r="62" spans="2:3" ht="12.75">
      <c r="B62" s="11"/>
      <c r="C62" s="46"/>
    </row>
    <row r="63" spans="2:3" ht="12.75">
      <c r="B63" s="11"/>
      <c r="C63" s="46"/>
    </row>
    <row r="64" spans="2:17" ht="12.75">
      <c r="B64" s="11"/>
      <c r="C64" s="46"/>
      <c r="O64" s="11"/>
      <c r="P64" s="11"/>
      <c r="Q64" s="11"/>
    </row>
    <row r="65" spans="1:3" s="50" customFormat="1" ht="13.5" thickBot="1">
      <c r="A65" s="49"/>
      <c r="C65" s="55"/>
    </row>
    <row r="66" ht="14.25" thickBot="1" thickTop="1">
      <c r="B66">
        <v>6</v>
      </c>
    </row>
    <row r="67" spans="3:16" ht="17.25" thickBot="1" thickTop="1">
      <c r="C67" s="32" t="s">
        <v>0</v>
      </c>
      <c r="D67" s="34"/>
      <c r="E67" s="142" t="s">
        <v>4</v>
      </c>
      <c r="F67" s="144"/>
      <c r="G67" s="142" t="s">
        <v>6</v>
      </c>
      <c r="H67" s="144"/>
      <c r="N67" s="58" t="s">
        <v>34</v>
      </c>
      <c r="O67" s="59"/>
      <c r="P67" s="60"/>
    </row>
    <row r="68" spans="1:16" ht="17.25" thickBot="1" thickTop="1">
      <c r="A68" s="40" t="s">
        <v>36</v>
      </c>
      <c r="C68" s="35" t="s">
        <v>33</v>
      </c>
      <c r="D68" s="36" t="s">
        <v>34</v>
      </c>
      <c r="E68" s="35" t="s">
        <v>33</v>
      </c>
      <c r="F68" s="36" t="s">
        <v>34</v>
      </c>
      <c r="G68" s="35" t="s">
        <v>33</v>
      </c>
      <c r="H68" s="36" t="s">
        <v>34</v>
      </c>
      <c r="M68" s="1"/>
      <c r="N68" s="32" t="s">
        <v>0</v>
      </c>
      <c r="O68" s="32" t="s">
        <v>4</v>
      </c>
      <c r="P68" s="64" t="s">
        <v>6</v>
      </c>
    </row>
    <row r="69" spans="1:16" ht="13.5" thickTop="1">
      <c r="A69" s="39">
        <f>(SUM(C69:H69)*100/60)</f>
        <v>5</v>
      </c>
      <c r="B69" s="16" t="s">
        <v>10</v>
      </c>
      <c r="C69" s="25">
        <v>1</v>
      </c>
      <c r="D69" s="7">
        <v>0</v>
      </c>
      <c r="E69" s="20">
        <v>2</v>
      </c>
      <c r="F69" s="21">
        <v>0</v>
      </c>
      <c r="G69" s="20">
        <v>0</v>
      </c>
      <c r="H69" s="21">
        <v>0</v>
      </c>
      <c r="M69" s="16" t="s">
        <v>10</v>
      </c>
      <c r="N69" s="7">
        <v>0</v>
      </c>
      <c r="O69" s="21">
        <v>0</v>
      </c>
      <c r="P69" s="21">
        <v>0</v>
      </c>
    </row>
    <row r="70" spans="1:16" ht="12.75">
      <c r="A70" s="39">
        <f>(SUM(C70:H70)*100/60)</f>
        <v>6.666666666666667</v>
      </c>
      <c r="B70" s="16" t="s">
        <v>13</v>
      </c>
      <c r="C70" s="20">
        <v>2</v>
      </c>
      <c r="D70" s="21">
        <v>1</v>
      </c>
      <c r="E70" s="20">
        <v>0</v>
      </c>
      <c r="F70" s="21">
        <v>1</v>
      </c>
      <c r="G70" s="20">
        <v>0</v>
      </c>
      <c r="H70" s="21">
        <v>0</v>
      </c>
      <c r="M70" s="16" t="s">
        <v>13</v>
      </c>
      <c r="N70" s="21">
        <v>1</v>
      </c>
      <c r="O70" s="21">
        <v>1</v>
      </c>
      <c r="P70" s="21">
        <v>0</v>
      </c>
    </row>
    <row r="71" spans="1:16" ht="12.75">
      <c r="A71" s="39">
        <f>(SUM(C71:H71)*100/60)</f>
        <v>60</v>
      </c>
      <c r="B71" s="17" t="s">
        <v>11</v>
      </c>
      <c r="C71" s="31">
        <v>4</v>
      </c>
      <c r="D71" s="22">
        <v>8</v>
      </c>
      <c r="E71" s="31">
        <v>7</v>
      </c>
      <c r="F71" s="22">
        <v>6</v>
      </c>
      <c r="G71" s="31">
        <v>6</v>
      </c>
      <c r="H71" s="22">
        <v>5</v>
      </c>
      <c r="M71" s="17" t="s">
        <v>11</v>
      </c>
      <c r="N71" s="22">
        <v>8</v>
      </c>
      <c r="O71" s="22">
        <v>6</v>
      </c>
      <c r="P71" s="22">
        <v>5</v>
      </c>
    </row>
    <row r="72" spans="1:16" ht="13.5" thickBot="1">
      <c r="A72" s="39">
        <f>(SUM(C72:H72)*100/60)</f>
        <v>28.333333333333332</v>
      </c>
      <c r="B72" s="18" t="s">
        <v>12</v>
      </c>
      <c r="C72" s="24">
        <v>3</v>
      </c>
      <c r="D72" s="23">
        <v>1</v>
      </c>
      <c r="E72" s="24">
        <v>1</v>
      </c>
      <c r="F72" s="23">
        <v>3</v>
      </c>
      <c r="G72" s="24">
        <v>4</v>
      </c>
      <c r="H72" s="23">
        <v>5</v>
      </c>
      <c r="M72" s="18" t="s">
        <v>12</v>
      </c>
      <c r="N72" s="23">
        <v>1</v>
      </c>
      <c r="O72" s="23">
        <v>3</v>
      </c>
      <c r="P72" s="23">
        <v>5</v>
      </c>
    </row>
    <row r="73" ht="14.25" thickBot="1" thickTop="1"/>
    <row r="74" spans="14:16" ht="17.25" thickBot="1" thickTop="1">
      <c r="N74" s="58" t="s">
        <v>33</v>
      </c>
      <c r="O74" s="59"/>
      <c r="P74" s="60"/>
    </row>
    <row r="75" spans="3:16" ht="14.25" thickBot="1" thickTop="1">
      <c r="C75" s="42" t="s">
        <v>36</v>
      </c>
      <c r="M75" s="1"/>
      <c r="N75" s="32" t="s">
        <v>0</v>
      </c>
      <c r="O75" s="32" t="s">
        <v>4</v>
      </c>
      <c r="P75" s="64" t="s">
        <v>6</v>
      </c>
    </row>
    <row r="76" spans="2:16" ht="13.5" thickTop="1">
      <c r="B76" s="16" t="s">
        <v>10</v>
      </c>
      <c r="C76" s="43">
        <v>5</v>
      </c>
      <c r="M76" s="16" t="s">
        <v>10</v>
      </c>
      <c r="N76" s="25">
        <v>1</v>
      </c>
      <c r="O76" s="20">
        <v>2</v>
      </c>
      <c r="P76" s="20">
        <v>0</v>
      </c>
    </row>
    <row r="77" spans="2:16" ht="12.75">
      <c r="B77" s="16" t="s">
        <v>13</v>
      </c>
      <c r="C77" s="44">
        <v>8.333333333333334</v>
      </c>
      <c r="M77" s="16" t="s">
        <v>13</v>
      </c>
      <c r="N77" s="20">
        <v>2</v>
      </c>
      <c r="O77" s="20">
        <v>0</v>
      </c>
      <c r="P77" s="20">
        <v>0</v>
      </c>
    </row>
    <row r="78" spans="2:16" ht="12.75">
      <c r="B78" s="17" t="s">
        <v>11</v>
      </c>
      <c r="C78" s="44">
        <v>60</v>
      </c>
      <c r="M78" s="17" t="s">
        <v>11</v>
      </c>
      <c r="N78" s="31">
        <v>4</v>
      </c>
      <c r="O78" s="31">
        <v>7</v>
      </c>
      <c r="P78" s="31">
        <v>6</v>
      </c>
    </row>
    <row r="79" spans="2:16" ht="13.5" thickBot="1">
      <c r="B79" s="18" t="s">
        <v>12</v>
      </c>
      <c r="C79" s="45">
        <v>26.666666666666668</v>
      </c>
      <c r="M79" s="18" t="s">
        <v>12</v>
      </c>
      <c r="N79" s="24">
        <v>3</v>
      </c>
      <c r="O79" s="24">
        <v>1</v>
      </c>
      <c r="P79" s="24">
        <v>4</v>
      </c>
    </row>
    <row r="80" ht="13.5" thickTop="1"/>
    <row r="88" s="50" customFormat="1" ht="13.5" thickBot="1">
      <c r="A88" s="49"/>
    </row>
    <row r="89" ht="14.25" thickBot="1" thickTop="1">
      <c r="B89" s="1">
        <v>7</v>
      </c>
    </row>
    <row r="90" spans="3:8" ht="14.25" thickBot="1" thickTop="1">
      <c r="C90" s="32" t="s">
        <v>0</v>
      </c>
      <c r="D90" s="34"/>
      <c r="E90" s="142" t="s">
        <v>4</v>
      </c>
      <c r="F90" s="144"/>
      <c r="G90" s="142" t="s">
        <v>6</v>
      </c>
      <c r="H90" s="144"/>
    </row>
    <row r="91" spans="1:8" ht="17.25" thickBot="1" thickTop="1">
      <c r="A91" s="40" t="s">
        <v>36</v>
      </c>
      <c r="C91" s="9" t="s">
        <v>33</v>
      </c>
      <c r="D91" s="8" t="s">
        <v>34</v>
      </c>
      <c r="E91" s="9" t="s">
        <v>33</v>
      </c>
      <c r="F91" s="8" t="s">
        <v>34</v>
      </c>
      <c r="G91" s="9" t="s">
        <v>33</v>
      </c>
      <c r="H91" s="8" t="s">
        <v>34</v>
      </c>
    </row>
    <row r="92" spans="1:8" ht="13.5" thickTop="1">
      <c r="A92" s="39">
        <f>(SUM(C92:H92)*100/60)</f>
        <v>100</v>
      </c>
      <c r="B92" s="16" t="s">
        <v>35</v>
      </c>
      <c r="C92" s="25">
        <v>10</v>
      </c>
      <c r="D92" s="7">
        <v>10</v>
      </c>
      <c r="E92" s="20">
        <v>10</v>
      </c>
      <c r="F92" s="21">
        <v>10</v>
      </c>
      <c r="G92" s="20">
        <v>10</v>
      </c>
      <c r="H92" s="21">
        <v>10</v>
      </c>
    </row>
    <row r="93" spans="1:8" ht="13.5" thickBot="1">
      <c r="A93" s="39">
        <f>(SUM(C93:H93)*100/60)</f>
        <v>0</v>
      </c>
      <c r="B93" s="18" t="s">
        <v>18</v>
      </c>
      <c r="C93" s="24">
        <v>0</v>
      </c>
      <c r="D93" s="23">
        <v>0</v>
      </c>
      <c r="E93" s="24">
        <v>0</v>
      </c>
      <c r="F93" s="23">
        <v>0</v>
      </c>
      <c r="G93" s="24">
        <v>0</v>
      </c>
      <c r="H93" s="23">
        <v>0</v>
      </c>
    </row>
    <row r="94" ht="13.5" thickTop="1"/>
    <row r="106" s="50" customFormat="1" ht="13.5" thickBot="1">
      <c r="A106" s="49"/>
    </row>
    <row r="107" ht="13.5" thickTop="1"/>
    <row r="108" ht="13.5" thickBot="1"/>
    <row r="109" spans="15:17" ht="17.25" thickBot="1" thickTop="1">
      <c r="O109" s="58" t="s">
        <v>34</v>
      </c>
      <c r="P109" s="59"/>
      <c r="Q109" s="60"/>
    </row>
    <row r="110" spans="14:17" ht="14.25" thickBot="1" thickTop="1">
      <c r="N110" s="1"/>
      <c r="O110" s="32" t="s">
        <v>0</v>
      </c>
      <c r="P110" s="32" t="s">
        <v>4</v>
      </c>
      <c r="Q110" s="64" t="s">
        <v>6</v>
      </c>
    </row>
    <row r="111" spans="2:17" ht="14.25" thickBot="1" thickTop="1">
      <c r="B111" s="1">
        <v>8</v>
      </c>
      <c r="N111" s="16" t="s">
        <v>10</v>
      </c>
      <c r="O111" s="7">
        <v>0</v>
      </c>
      <c r="P111" s="21">
        <v>0</v>
      </c>
      <c r="Q111" s="21">
        <v>0</v>
      </c>
    </row>
    <row r="112" spans="3:17" ht="14.25" thickBot="1" thickTop="1">
      <c r="C112" s="32" t="s">
        <v>0</v>
      </c>
      <c r="D112" s="34"/>
      <c r="E112" s="142" t="s">
        <v>4</v>
      </c>
      <c r="F112" s="144"/>
      <c r="G112" s="142" t="s">
        <v>6</v>
      </c>
      <c r="H112" s="144"/>
      <c r="N112" s="16" t="s">
        <v>13</v>
      </c>
      <c r="O112" s="21">
        <v>2</v>
      </c>
      <c r="P112" s="21">
        <v>1</v>
      </c>
      <c r="Q112" s="21">
        <v>2</v>
      </c>
    </row>
    <row r="113" spans="1:17" ht="17.25" thickBot="1" thickTop="1">
      <c r="A113" s="40" t="s">
        <v>36</v>
      </c>
      <c r="C113" s="9" t="s">
        <v>33</v>
      </c>
      <c r="D113" s="8" t="s">
        <v>34</v>
      </c>
      <c r="E113" s="9" t="s">
        <v>33</v>
      </c>
      <c r="F113" s="8" t="s">
        <v>34</v>
      </c>
      <c r="G113" s="9" t="s">
        <v>33</v>
      </c>
      <c r="H113" s="8" t="s">
        <v>34</v>
      </c>
      <c r="N113" s="17" t="s">
        <v>11</v>
      </c>
      <c r="O113" s="22">
        <v>8</v>
      </c>
      <c r="P113" s="22">
        <v>8</v>
      </c>
      <c r="Q113" s="22">
        <v>8</v>
      </c>
    </row>
    <row r="114" spans="1:17" ht="14.25" thickBot="1" thickTop="1">
      <c r="A114" s="39">
        <f>(SUM(C114:H114)*100/60)</f>
        <v>1.6666666666666667</v>
      </c>
      <c r="B114" s="16" t="s">
        <v>10</v>
      </c>
      <c r="C114" s="25">
        <v>0</v>
      </c>
      <c r="D114" s="7">
        <v>0</v>
      </c>
      <c r="E114" s="20">
        <v>1</v>
      </c>
      <c r="F114" s="21">
        <v>0</v>
      </c>
      <c r="G114" s="20">
        <v>0</v>
      </c>
      <c r="H114" s="21">
        <v>0</v>
      </c>
      <c r="N114" s="18" t="s">
        <v>12</v>
      </c>
      <c r="O114" s="23">
        <v>0</v>
      </c>
      <c r="P114" s="23">
        <v>1</v>
      </c>
      <c r="Q114" s="23">
        <v>0</v>
      </c>
    </row>
    <row r="115" spans="1:8" ht="14.25" thickBot="1" thickTop="1">
      <c r="A115" s="39">
        <f>(SUM(C115:H115)*100/60)</f>
        <v>18.333333333333332</v>
      </c>
      <c r="B115" s="16" t="s">
        <v>13</v>
      </c>
      <c r="C115" s="20">
        <v>1</v>
      </c>
      <c r="D115" s="21">
        <v>2</v>
      </c>
      <c r="E115" s="20">
        <v>3</v>
      </c>
      <c r="F115" s="21">
        <v>1</v>
      </c>
      <c r="G115" s="20">
        <v>2</v>
      </c>
      <c r="H115" s="21">
        <v>2</v>
      </c>
    </row>
    <row r="116" spans="1:17" ht="17.25" thickBot="1" thickTop="1">
      <c r="A116" s="39">
        <f>(SUM(C116:H116)*100/60)</f>
        <v>70</v>
      </c>
      <c r="B116" s="17" t="s">
        <v>11</v>
      </c>
      <c r="C116" s="31">
        <v>5</v>
      </c>
      <c r="D116" s="22">
        <v>8</v>
      </c>
      <c r="E116" s="31">
        <v>6</v>
      </c>
      <c r="F116" s="22">
        <v>8</v>
      </c>
      <c r="G116" s="31">
        <v>7</v>
      </c>
      <c r="H116" s="22">
        <v>8</v>
      </c>
      <c r="O116" s="58" t="s">
        <v>33</v>
      </c>
      <c r="P116" s="59"/>
      <c r="Q116" s="60"/>
    </row>
    <row r="117" spans="1:17" ht="14.25" thickBot="1" thickTop="1">
      <c r="A117" s="39">
        <f>(SUM(C117:H117)*100/60)</f>
        <v>10</v>
      </c>
      <c r="B117" s="18" t="s">
        <v>12</v>
      </c>
      <c r="C117" s="24">
        <v>4</v>
      </c>
      <c r="D117" s="23">
        <v>0</v>
      </c>
      <c r="E117" s="24">
        <v>0</v>
      </c>
      <c r="F117" s="23">
        <v>1</v>
      </c>
      <c r="G117" s="24">
        <v>1</v>
      </c>
      <c r="H117" s="23">
        <v>0</v>
      </c>
      <c r="N117" s="1"/>
      <c r="O117" s="32" t="s">
        <v>0</v>
      </c>
      <c r="P117" s="32" t="s">
        <v>4</v>
      </c>
      <c r="Q117" s="64" t="s">
        <v>6</v>
      </c>
    </row>
    <row r="118" spans="14:17" ht="13.5" thickTop="1">
      <c r="N118" s="16" t="s">
        <v>10</v>
      </c>
      <c r="O118" s="25">
        <v>0</v>
      </c>
      <c r="P118" s="20">
        <v>1</v>
      </c>
      <c r="Q118" s="20">
        <v>0</v>
      </c>
    </row>
    <row r="119" spans="14:17" ht="13.5" thickBot="1">
      <c r="N119" s="16" t="s">
        <v>13</v>
      </c>
      <c r="O119" s="20">
        <v>1</v>
      </c>
      <c r="P119" s="20">
        <v>3</v>
      </c>
      <c r="Q119" s="20">
        <v>2</v>
      </c>
    </row>
    <row r="120" spans="3:17" ht="14.25" thickBot="1" thickTop="1">
      <c r="C120" s="42" t="s">
        <v>36</v>
      </c>
      <c r="N120" s="17" t="s">
        <v>11</v>
      </c>
      <c r="O120" s="31">
        <v>5</v>
      </c>
      <c r="P120" s="31">
        <v>6</v>
      </c>
      <c r="Q120" s="31">
        <v>7</v>
      </c>
    </row>
    <row r="121" spans="2:17" ht="14.25" thickBot="1" thickTop="1">
      <c r="B121" s="16" t="s">
        <v>10</v>
      </c>
      <c r="C121" s="43">
        <v>1.6666666666666667</v>
      </c>
      <c r="N121" s="18" t="s">
        <v>12</v>
      </c>
      <c r="O121" s="24">
        <v>4</v>
      </c>
      <c r="P121" s="24">
        <v>0</v>
      </c>
      <c r="Q121" s="24">
        <v>1</v>
      </c>
    </row>
    <row r="122" spans="2:3" ht="13.5" thickTop="1">
      <c r="B122" s="16" t="s">
        <v>13</v>
      </c>
      <c r="C122" s="44">
        <v>18.333333333333332</v>
      </c>
    </row>
    <row r="123" spans="2:3" ht="12.75">
      <c r="B123" s="17" t="s">
        <v>11</v>
      </c>
      <c r="C123" s="44">
        <v>70</v>
      </c>
    </row>
    <row r="124" spans="2:3" ht="13.5" thickBot="1">
      <c r="B124" s="18" t="s">
        <v>12</v>
      </c>
      <c r="C124" s="45">
        <v>10</v>
      </c>
    </row>
    <row r="125" ht="13.5" thickTop="1"/>
    <row r="128" s="50" customFormat="1" ht="13.5" thickBot="1">
      <c r="A128" s="49"/>
    </row>
    <row r="129" ht="14.25" thickBot="1" thickTop="1">
      <c r="B129" s="1">
        <v>9</v>
      </c>
    </row>
    <row r="130" spans="3:17" ht="17.25" thickBot="1" thickTop="1">
      <c r="C130" s="32" t="s">
        <v>0</v>
      </c>
      <c r="D130" s="34"/>
      <c r="E130" s="142" t="s">
        <v>4</v>
      </c>
      <c r="F130" s="144"/>
      <c r="G130" s="142" t="s">
        <v>6</v>
      </c>
      <c r="H130" s="144"/>
      <c r="O130" s="139" t="s">
        <v>34</v>
      </c>
      <c r="P130" s="140"/>
      <c r="Q130" s="141"/>
    </row>
    <row r="131" spans="1:17" ht="17.25" thickBot="1" thickTop="1">
      <c r="A131" s="40" t="s">
        <v>36</v>
      </c>
      <c r="C131" s="9" t="s">
        <v>33</v>
      </c>
      <c r="D131" s="8" t="s">
        <v>34</v>
      </c>
      <c r="E131" s="9" t="s">
        <v>33</v>
      </c>
      <c r="F131" s="8" t="s">
        <v>34</v>
      </c>
      <c r="G131" s="9" t="s">
        <v>33</v>
      </c>
      <c r="H131" s="8" t="s">
        <v>34</v>
      </c>
      <c r="N131" s="1"/>
      <c r="O131" s="32" t="s">
        <v>0</v>
      </c>
      <c r="P131" s="32" t="s">
        <v>4</v>
      </c>
      <c r="Q131" s="64" t="s">
        <v>6</v>
      </c>
    </row>
    <row r="132" spans="1:17" ht="13.5" thickTop="1">
      <c r="A132" s="39">
        <f>(SUM(C132:H132)*100/60)</f>
        <v>8.333333333333334</v>
      </c>
      <c r="B132" s="16" t="s">
        <v>10</v>
      </c>
      <c r="C132" s="25">
        <v>0</v>
      </c>
      <c r="D132" s="7">
        <v>1</v>
      </c>
      <c r="E132" s="20">
        <v>1</v>
      </c>
      <c r="F132" s="21">
        <v>0</v>
      </c>
      <c r="G132" s="20">
        <v>2</v>
      </c>
      <c r="H132" s="21">
        <v>1</v>
      </c>
      <c r="N132" s="16" t="s">
        <v>10</v>
      </c>
      <c r="O132" s="7">
        <v>1</v>
      </c>
      <c r="P132" s="21">
        <v>0</v>
      </c>
      <c r="Q132" s="21">
        <v>1</v>
      </c>
    </row>
    <row r="133" spans="1:17" ht="12.75">
      <c r="A133" s="39">
        <f>(SUM(C133:H133)*100/60)</f>
        <v>40</v>
      </c>
      <c r="B133" s="16" t="s">
        <v>13</v>
      </c>
      <c r="C133" s="20">
        <v>4</v>
      </c>
      <c r="D133" s="21">
        <v>2</v>
      </c>
      <c r="E133" s="20">
        <v>5</v>
      </c>
      <c r="F133" s="21">
        <v>4</v>
      </c>
      <c r="G133" s="20">
        <v>5</v>
      </c>
      <c r="H133" s="21">
        <v>4</v>
      </c>
      <c r="N133" s="16" t="s">
        <v>13</v>
      </c>
      <c r="O133" s="21">
        <v>2</v>
      </c>
      <c r="P133" s="21">
        <v>4</v>
      </c>
      <c r="Q133" s="21">
        <v>4</v>
      </c>
    </row>
    <row r="134" spans="1:17" ht="12.75">
      <c r="A134" s="39">
        <f>(SUM(C134:H134)*100/60)</f>
        <v>41.666666666666664</v>
      </c>
      <c r="B134" s="17" t="s">
        <v>11</v>
      </c>
      <c r="C134" s="31">
        <v>3</v>
      </c>
      <c r="D134" s="22">
        <v>7</v>
      </c>
      <c r="E134" s="31">
        <v>4</v>
      </c>
      <c r="F134" s="22">
        <v>4</v>
      </c>
      <c r="G134" s="31">
        <v>2</v>
      </c>
      <c r="H134" s="22">
        <v>5</v>
      </c>
      <c r="N134" s="17" t="s">
        <v>11</v>
      </c>
      <c r="O134" s="22">
        <v>7</v>
      </c>
      <c r="P134" s="22">
        <v>4</v>
      </c>
      <c r="Q134" s="22">
        <v>5</v>
      </c>
    </row>
    <row r="135" spans="1:17" ht="13.5" thickBot="1">
      <c r="A135" s="39">
        <f>(SUM(C135:H135)*100/60)</f>
        <v>10</v>
      </c>
      <c r="B135" s="18" t="s">
        <v>12</v>
      </c>
      <c r="C135" s="24">
        <v>3</v>
      </c>
      <c r="D135" s="23">
        <v>0</v>
      </c>
      <c r="E135" s="24">
        <v>0</v>
      </c>
      <c r="F135" s="23">
        <v>2</v>
      </c>
      <c r="G135" s="24">
        <v>1</v>
      </c>
      <c r="H135" s="23">
        <v>0</v>
      </c>
      <c r="N135" s="18" t="s">
        <v>12</v>
      </c>
      <c r="O135" s="23">
        <v>0</v>
      </c>
      <c r="P135" s="23">
        <v>2</v>
      </c>
      <c r="Q135" s="23">
        <v>0</v>
      </c>
    </row>
    <row r="136" ht="14.25" thickBot="1" thickTop="1"/>
    <row r="137" spans="15:17" ht="17.25" thickBot="1" thickTop="1">
      <c r="O137" s="139" t="s">
        <v>33</v>
      </c>
      <c r="P137" s="140"/>
      <c r="Q137" s="141"/>
    </row>
    <row r="138" spans="3:17" ht="14.25" thickBot="1" thickTop="1">
      <c r="C138" s="42" t="s">
        <v>36</v>
      </c>
      <c r="N138" s="1"/>
      <c r="O138" s="32" t="s">
        <v>0</v>
      </c>
      <c r="P138" s="32" t="s">
        <v>4</v>
      </c>
      <c r="Q138" s="64" t="s">
        <v>6</v>
      </c>
    </row>
    <row r="139" spans="2:17" ht="13.5" thickTop="1">
      <c r="B139" s="16" t="s">
        <v>10</v>
      </c>
      <c r="C139" s="43">
        <v>6.666666666666667</v>
      </c>
      <c r="N139" s="16" t="s">
        <v>10</v>
      </c>
      <c r="O139" s="25">
        <v>0</v>
      </c>
      <c r="P139" s="20">
        <v>1</v>
      </c>
      <c r="Q139" s="20">
        <v>2</v>
      </c>
    </row>
    <row r="140" spans="2:17" ht="12.75">
      <c r="B140" s="16" t="s">
        <v>13</v>
      </c>
      <c r="C140" s="44">
        <v>40</v>
      </c>
      <c r="N140" s="16" t="s">
        <v>13</v>
      </c>
      <c r="O140" s="20">
        <v>4</v>
      </c>
      <c r="P140" s="20">
        <v>5</v>
      </c>
      <c r="Q140" s="20">
        <v>5</v>
      </c>
    </row>
    <row r="141" spans="2:17" ht="12.75">
      <c r="B141" s="17" t="s">
        <v>11</v>
      </c>
      <c r="C141" s="44">
        <v>41.666666666666664</v>
      </c>
      <c r="N141" s="17" t="s">
        <v>11</v>
      </c>
      <c r="O141" s="31">
        <v>3</v>
      </c>
      <c r="P141" s="31">
        <v>4</v>
      </c>
      <c r="Q141" s="31">
        <v>2</v>
      </c>
    </row>
    <row r="142" spans="2:17" ht="13.5" thickBot="1">
      <c r="B142" s="18" t="s">
        <v>12</v>
      </c>
      <c r="C142" s="45">
        <v>11.666666666666666</v>
      </c>
      <c r="N142" s="18" t="s">
        <v>12</v>
      </c>
      <c r="O142" s="24">
        <v>3</v>
      </c>
      <c r="P142" s="24">
        <v>0</v>
      </c>
      <c r="Q142" s="24">
        <v>1</v>
      </c>
    </row>
    <row r="143" ht="13.5" thickTop="1"/>
    <row r="148" s="50" customFormat="1" ht="13.5" thickBot="1">
      <c r="A148" s="49"/>
    </row>
    <row r="149" ht="13.5" thickTop="1"/>
    <row r="150" ht="13.5" thickBot="1">
      <c r="B150" s="1">
        <v>10</v>
      </c>
    </row>
    <row r="151" spans="3:17" ht="17.25" thickBot="1" thickTop="1">
      <c r="C151" s="32" t="s">
        <v>0</v>
      </c>
      <c r="D151" s="33"/>
      <c r="E151" s="142" t="s">
        <v>4</v>
      </c>
      <c r="F151" s="143"/>
      <c r="G151" s="142" t="s">
        <v>6</v>
      </c>
      <c r="H151" s="144"/>
      <c r="O151" s="139" t="s">
        <v>34</v>
      </c>
      <c r="P151" s="140"/>
      <c r="Q151" s="141"/>
    </row>
    <row r="152" spans="1:17" ht="17.25" thickBot="1" thickTop="1">
      <c r="A152" s="40" t="s">
        <v>36</v>
      </c>
      <c r="C152" s="9" t="s">
        <v>33</v>
      </c>
      <c r="D152" s="8" t="s">
        <v>34</v>
      </c>
      <c r="E152" s="9" t="s">
        <v>33</v>
      </c>
      <c r="F152" s="8" t="s">
        <v>34</v>
      </c>
      <c r="G152" s="9" t="s">
        <v>33</v>
      </c>
      <c r="H152" s="8" t="s">
        <v>34</v>
      </c>
      <c r="N152" s="1"/>
      <c r="O152" s="32" t="s">
        <v>0</v>
      </c>
      <c r="P152" s="32" t="s">
        <v>4</v>
      </c>
      <c r="Q152" s="64" t="s">
        <v>6</v>
      </c>
    </row>
    <row r="153" spans="1:17" ht="13.5" thickTop="1">
      <c r="A153" s="39">
        <f>(SUM(C153:H153)*100/60)</f>
        <v>13.333333333333334</v>
      </c>
      <c r="B153" s="16" t="s">
        <v>10</v>
      </c>
      <c r="C153" s="25">
        <v>1</v>
      </c>
      <c r="D153" s="7">
        <v>1</v>
      </c>
      <c r="E153" s="20">
        <v>4</v>
      </c>
      <c r="F153" s="21">
        <v>2</v>
      </c>
      <c r="G153" s="20">
        <v>0</v>
      </c>
      <c r="H153" s="21">
        <v>0</v>
      </c>
      <c r="N153" s="16" t="s">
        <v>10</v>
      </c>
      <c r="O153" s="7">
        <v>1</v>
      </c>
      <c r="P153" s="21">
        <v>2</v>
      </c>
      <c r="Q153" s="21">
        <v>0</v>
      </c>
    </row>
    <row r="154" spans="1:17" ht="12.75">
      <c r="A154" s="39">
        <f>(SUM(C154:H154)*100/60)</f>
        <v>25</v>
      </c>
      <c r="B154" s="16" t="s">
        <v>13</v>
      </c>
      <c r="C154" s="20">
        <v>3</v>
      </c>
      <c r="D154" s="21">
        <v>5</v>
      </c>
      <c r="E154" s="20">
        <v>1</v>
      </c>
      <c r="F154" s="21">
        <v>2</v>
      </c>
      <c r="G154" s="20">
        <v>2</v>
      </c>
      <c r="H154" s="21">
        <v>2</v>
      </c>
      <c r="N154" s="16" t="s">
        <v>13</v>
      </c>
      <c r="O154" s="21">
        <v>5</v>
      </c>
      <c r="P154" s="21">
        <v>2</v>
      </c>
      <c r="Q154" s="21">
        <v>2</v>
      </c>
    </row>
    <row r="155" spans="1:17" ht="12.75">
      <c r="A155" s="39">
        <f>(SUM(C155:H155)*100/60)</f>
        <v>45</v>
      </c>
      <c r="B155" s="17" t="s">
        <v>11</v>
      </c>
      <c r="C155" s="31">
        <v>5</v>
      </c>
      <c r="D155" s="22">
        <v>4</v>
      </c>
      <c r="E155" s="31">
        <v>4</v>
      </c>
      <c r="F155" s="22">
        <v>5</v>
      </c>
      <c r="G155" s="31">
        <v>5</v>
      </c>
      <c r="H155" s="22">
        <v>4</v>
      </c>
      <c r="N155" s="17" t="s">
        <v>11</v>
      </c>
      <c r="O155" s="22">
        <v>4</v>
      </c>
      <c r="P155" s="22">
        <v>5</v>
      </c>
      <c r="Q155" s="22">
        <v>4</v>
      </c>
    </row>
    <row r="156" spans="1:17" ht="13.5" thickBot="1">
      <c r="A156" s="39">
        <f>(SUM(C156:H156)*100/60)</f>
        <v>16.666666666666668</v>
      </c>
      <c r="B156" s="18" t="s">
        <v>12</v>
      </c>
      <c r="C156" s="24">
        <v>1</v>
      </c>
      <c r="D156" s="23">
        <v>0</v>
      </c>
      <c r="E156" s="24">
        <v>1</v>
      </c>
      <c r="F156" s="23">
        <v>1</v>
      </c>
      <c r="G156" s="24">
        <v>3</v>
      </c>
      <c r="H156" s="23">
        <v>4</v>
      </c>
      <c r="N156" s="18" t="s">
        <v>12</v>
      </c>
      <c r="O156" s="23">
        <v>0</v>
      </c>
      <c r="P156" s="23">
        <v>1</v>
      </c>
      <c r="Q156" s="23">
        <v>4</v>
      </c>
    </row>
    <row r="157" ht="14.25" thickBot="1" thickTop="1"/>
    <row r="158" spans="15:17" ht="17.25" thickBot="1" thickTop="1">
      <c r="O158" s="139" t="s">
        <v>33</v>
      </c>
      <c r="P158" s="140"/>
      <c r="Q158" s="141"/>
    </row>
    <row r="159" spans="3:17" ht="14.25" thickBot="1" thickTop="1">
      <c r="C159" s="42" t="s">
        <v>36</v>
      </c>
      <c r="N159" s="1"/>
      <c r="O159" s="32" t="s">
        <v>0</v>
      </c>
      <c r="P159" s="32" t="s">
        <v>4</v>
      </c>
      <c r="Q159" s="64" t="s">
        <v>6</v>
      </c>
    </row>
    <row r="160" spans="2:17" ht="13.5" thickTop="1">
      <c r="B160" s="16" t="s">
        <v>10</v>
      </c>
      <c r="C160" s="43">
        <v>13.333333333333334</v>
      </c>
      <c r="N160" s="16" t="s">
        <v>10</v>
      </c>
      <c r="O160" s="25">
        <v>1</v>
      </c>
      <c r="P160" s="20">
        <v>4</v>
      </c>
      <c r="Q160" s="20">
        <v>0</v>
      </c>
    </row>
    <row r="161" spans="2:17" ht="12.75">
      <c r="B161" s="16" t="s">
        <v>13</v>
      </c>
      <c r="C161" s="44">
        <v>25</v>
      </c>
      <c r="N161" s="16" t="s">
        <v>13</v>
      </c>
      <c r="O161" s="20">
        <v>3</v>
      </c>
      <c r="P161" s="20">
        <v>1</v>
      </c>
      <c r="Q161" s="20">
        <v>2</v>
      </c>
    </row>
    <row r="162" spans="2:17" ht="12.75">
      <c r="B162" s="17" t="s">
        <v>11</v>
      </c>
      <c r="C162" s="44">
        <v>45</v>
      </c>
      <c r="N162" s="17" t="s">
        <v>11</v>
      </c>
      <c r="O162" s="31">
        <v>5</v>
      </c>
      <c r="P162" s="31">
        <v>4</v>
      </c>
      <c r="Q162" s="31">
        <v>5</v>
      </c>
    </row>
    <row r="163" spans="2:17" ht="13.5" thickBot="1">
      <c r="B163" s="18" t="s">
        <v>12</v>
      </c>
      <c r="C163" s="45">
        <v>16.666666666666668</v>
      </c>
      <c r="N163" s="18" t="s">
        <v>12</v>
      </c>
      <c r="O163" s="24">
        <v>1</v>
      </c>
      <c r="P163" s="24">
        <v>1</v>
      </c>
      <c r="Q163" s="24">
        <v>3</v>
      </c>
    </row>
    <row r="164" ht="13.5" thickTop="1"/>
  </sheetData>
  <mergeCells count="26">
    <mergeCell ref="E130:F130"/>
    <mergeCell ref="G130:H130"/>
    <mergeCell ref="E67:F67"/>
    <mergeCell ref="G67:H67"/>
    <mergeCell ref="E112:F112"/>
    <mergeCell ref="G112:H112"/>
    <mergeCell ref="E90:F90"/>
    <mergeCell ref="G90:H90"/>
    <mergeCell ref="E22:F22"/>
    <mergeCell ref="G22:H22"/>
    <mergeCell ref="O20:Q20"/>
    <mergeCell ref="O24:Q24"/>
    <mergeCell ref="E151:F151"/>
    <mergeCell ref="G151:H151"/>
    <mergeCell ref="C3:D3"/>
    <mergeCell ref="E3:F3"/>
    <mergeCell ref="G3:H3"/>
    <mergeCell ref="E42:F42"/>
    <mergeCell ref="C42:D42"/>
    <mergeCell ref="G42:H42"/>
    <mergeCell ref="G9:H9"/>
    <mergeCell ref="C22:D22"/>
    <mergeCell ref="O151:Q151"/>
    <mergeCell ref="O158:Q158"/>
    <mergeCell ref="O130:Q130"/>
    <mergeCell ref="O137:Q13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B77"/>
  <sheetViews>
    <sheetView workbookViewId="0" topLeftCell="A1">
      <selection activeCell="G27" sqref="G27"/>
    </sheetView>
  </sheetViews>
  <sheetFormatPr defaultColWidth="9.140625" defaultRowHeight="12.75"/>
  <cols>
    <col min="2" max="2" width="36.8515625" style="0" bestFit="1" customWidth="1"/>
    <col min="3" max="3" width="22.7109375" style="0" bestFit="1" customWidth="1"/>
    <col min="4" max="4" width="10.140625" style="0" bestFit="1" customWidth="1"/>
    <col min="5" max="5" width="12.28125" style="0" customWidth="1"/>
    <col min="6" max="6" width="11.00390625" style="0" customWidth="1"/>
    <col min="7" max="7" width="12.28125" style="0" bestFit="1" customWidth="1"/>
    <col min="8" max="8" width="11.28125" style="0" customWidth="1"/>
    <col min="18" max="18" width="22.7109375" style="0" bestFit="1" customWidth="1"/>
    <col min="19" max="19" width="14.8515625" style="0" customWidth="1"/>
    <col min="21" max="22" width="12.28125" style="0" bestFit="1" customWidth="1"/>
    <col min="23" max="23" width="22.7109375" style="0" bestFit="1" customWidth="1"/>
    <col min="24" max="24" width="11.57421875" style="0" customWidth="1"/>
    <col min="25" max="25" width="14.7109375" style="0" customWidth="1"/>
    <col min="26" max="26" width="12.28125" style="0" bestFit="1" customWidth="1"/>
    <col min="28" max="28" width="12.28125" style="0" bestFit="1" customWidth="1"/>
  </cols>
  <sheetData>
    <row r="1" ht="18">
      <c r="B1" s="2" t="s">
        <v>30</v>
      </c>
    </row>
    <row r="2" ht="13.5" thickBot="1">
      <c r="B2" s="1">
        <v>11</v>
      </c>
    </row>
    <row r="3" spans="3:26" ht="14.25" thickBot="1" thickTop="1">
      <c r="C3" s="28" t="s">
        <v>0</v>
      </c>
      <c r="E3" s="28" t="s">
        <v>4</v>
      </c>
      <c r="G3" s="28" t="s">
        <v>6</v>
      </c>
      <c r="S3" s="146" t="s">
        <v>34</v>
      </c>
      <c r="T3" s="146"/>
      <c r="U3" s="146"/>
      <c r="X3" s="146" t="s">
        <v>33</v>
      </c>
      <c r="Y3" s="146"/>
      <c r="Z3" s="146"/>
    </row>
    <row r="4" spans="3:26" ht="17.25" thickBot="1" thickTop="1">
      <c r="C4" s="9" t="s">
        <v>33</v>
      </c>
      <c r="D4" s="8" t="s">
        <v>34</v>
      </c>
      <c r="E4" s="9" t="s">
        <v>33</v>
      </c>
      <c r="F4" s="8" t="s">
        <v>34</v>
      </c>
      <c r="G4" s="9" t="s">
        <v>33</v>
      </c>
      <c r="H4" s="8" t="s">
        <v>34</v>
      </c>
      <c r="S4" s="47" t="s">
        <v>0</v>
      </c>
      <c r="T4" s="47" t="s">
        <v>4</v>
      </c>
      <c r="U4" s="47" t="s">
        <v>6</v>
      </c>
      <c r="X4" s="47" t="s">
        <v>0</v>
      </c>
      <c r="Y4" s="47" t="s">
        <v>4</v>
      </c>
      <c r="Z4" s="47" t="s">
        <v>6</v>
      </c>
    </row>
    <row r="5" spans="2:26" ht="13.5" thickTop="1">
      <c r="B5" s="16" t="s">
        <v>14</v>
      </c>
      <c r="C5" s="12">
        <v>3</v>
      </c>
      <c r="D5" s="6">
        <v>1</v>
      </c>
      <c r="E5" s="13">
        <v>3</v>
      </c>
      <c r="F5" s="4">
        <v>1</v>
      </c>
      <c r="G5" s="13">
        <v>2</v>
      </c>
      <c r="H5" s="4">
        <v>4</v>
      </c>
      <c r="R5" s="16" t="s">
        <v>14</v>
      </c>
      <c r="S5" s="6">
        <v>1</v>
      </c>
      <c r="T5" s="4">
        <v>1</v>
      </c>
      <c r="U5" s="4">
        <v>4</v>
      </c>
      <c r="W5" s="16" t="s">
        <v>14</v>
      </c>
      <c r="X5" s="12">
        <v>3</v>
      </c>
      <c r="Y5" s="13">
        <v>3</v>
      </c>
      <c r="Z5" s="13">
        <v>2</v>
      </c>
    </row>
    <row r="6" spans="2:26" ht="12.75">
      <c r="B6" s="16" t="s">
        <v>15</v>
      </c>
      <c r="C6" s="13">
        <v>2</v>
      </c>
      <c r="D6" s="4">
        <v>2</v>
      </c>
      <c r="E6" s="13">
        <v>3</v>
      </c>
      <c r="F6" s="4">
        <v>4</v>
      </c>
      <c r="G6" s="13">
        <v>4</v>
      </c>
      <c r="H6" s="4">
        <v>3</v>
      </c>
      <c r="R6" s="16" t="s">
        <v>15</v>
      </c>
      <c r="S6" s="4">
        <v>2</v>
      </c>
      <c r="T6" s="4">
        <v>4</v>
      </c>
      <c r="U6" s="4">
        <v>3</v>
      </c>
      <c r="W6" s="16" t="s">
        <v>15</v>
      </c>
      <c r="X6" s="13">
        <v>2</v>
      </c>
      <c r="Y6" s="13">
        <v>3</v>
      </c>
      <c r="Z6" s="13">
        <v>4</v>
      </c>
    </row>
    <row r="7" spans="2:26" ht="12.75">
      <c r="B7" s="17" t="s">
        <v>37</v>
      </c>
      <c r="C7" s="14">
        <v>1</v>
      </c>
      <c r="D7" s="10">
        <v>5</v>
      </c>
      <c r="E7" s="14">
        <v>4</v>
      </c>
      <c r="F7" s="10">
        <v>3</v>
      </c>
      <c r="G7" s="14">
        <v>4</v>
      </c>
      <c r="H7" s="10">
        <v>3</v>
      </c>
      <c r="R7" s="17" t="s">
        <v>37</v>
      </c>
      <c r="S7" s="10">
        <v>5</v>
      </c>
      <c r="T7" s="10">
        <v>3</v>
      </c>
      <c r="U7" s="10">
        <v>3</v>
      </c>
      <c r="W7" s="17" t="s">
        <v>37</v>
      </c>
      <c r="X7" s="14">
        <v>1</v>
      </c>
      <c r="Y7" s="14">
        <v>4</v>
      </c>
      <c r="Z7" s="14">
        <v>4</v>
      </c>
    </row>
    <row r="8" spans="2:26" ht="13.5" thickBot="1">
      <c r="B8" s="18" t="s">
        <v>16</v>
      </c>
      <c r="C8" s="15">
        <v>4</v>
      </c>
      <c r="D8" s="5">
        <v>2</v>
      </c>
      <c r="E8" s="15">
        <v>0</v>
      </c>
      <c r="F8" s="5">
        <v>2</v>
      </c>
      <c r="G8" s="15">
        <v>0</v>
      </c>
      <c r="H8" s="5">
        <v>0</v>
      </c>
      <c r="R8" s="18" t="s">
        <v>16</v>
      </c>
      <c r="S8" s="5">
        <v>2</v>
      </c>
      <c r="T8" s="5">
        <v>2</v>
      </c>
      <c r="U8" s="5">
        <v>0</v>
      </c>
      <c r="W8" s="18" t="s">
        <v>16</v>
      </c>
      <c r="X8" s="15">
        <v>4</v>
      </c>
      <c r="Y8" s="15">
        <v>0</v>
      </c>
      <c r="Z8" s="15">
        <v>0</v>
      </c>
    </row>
    <row r="9" ht="14.25" thickBot="1" thickTop="1"/>
    <row r="10" ht="14.25" thickBot="1" thickTop="1">
      <c r="D10" s="119" t="s">
        <v>36</v>
      </c>
    </row>
    <row r="11" spans="3:4" ht="13.5" thickBot="1">
      <c r="C11" s="71" t="s">
        <v>14</v>
      </c>
      <c r="D11" s="120">
        <f>(SUM(C5:H5)*100/60)</f>
        <v>23.333333333333332</v>
      </c>
    </row>
    <row r="12" spans="3:4" ht="14.25" thickBot="1" thickTop="1">
      <c r="C12" s="81" t="s">
        <v>15</v>
      </c>
      <c r="D12" s="121">
        <f>(SUM(C6:H6)*100/60)</f>
        <v>30</v>
      </c>
    </row>
    <row r="13" spans="3:4" ht="14.25" thickBot="1" thickTop="1">
      <c r="C13" s="83" t="s">
        <v>37</v>
      </c>
      <c r="D13" s="121">
        <f>(SUM(C7:H7)*100/60)</f>
        <v>33.333333333333336</v>
      </c>
    </row>
    <row r="14" spans="3:4" ht="14.25" thickBot="1" thickTop="1">
      <c r="C14" s="73" t="s">
        <v>16</v>
      </c>
      <c r="D14" s="122">
        <f>(SUM(C8:H8)*100/60)</f>
        <v>13.333333333333334</v>
      </c>
    </row>
    <row r="16" ht="13.5" thickBot="1">
      <c r="B16" s="1">
        <v>12</v>
      </c>
    </row>
    <row r="17" spans="3:7" ht="14.25" thickBot="1" thickTop="1">
      <c r="C17" s="28" t="s">
        <v>0</v>
      </c>
      <c r="E17" s="28" t="s">
        <v>4</v>
      </c>
      <c r="G17" s="28" t="s">
        <v>6</v>
      </c>
    </row>
    <row r="18" spans="3:26" ht="17.25" thickBot="1" thickTop="1">
      <c r="C18" s="9" t="s">
        <v>33</v>
      </c>
      <c r="D18" s="8" t="s">
        <v>34</v>
      </c>
      <c r="E18" s="9" t="s">
        <v>33</v>
      </c>
      <c r="F18" s="8" t="s">
        <v>34</v>
      </c>
      <c r="G18" s="9" t="s">
        <v>33</v>
      </c>
      <c r="H18" s="8" t="s">
        <v>34</v>
      </c>
      <c r="S18" s="146" t="s">
        <v>34</v>
      </c>
      <c r="T18" s="146"/>
      <c r="U18" s="146"/>
      <c r="X18" s="146" t="s">
        <v>33</v>
      </c>
      <c r="Y18" s="146"/>
      <c r="Z18" s="146"/>
    </row>
    <row r="19" spans="3:26" ht="14.25" thickBot="1" thickTop="1">
      <c r="C19" s="29"/>
      <c r="D19" s="30"/>
      <c r="E19" s="29"/>
      <c r="F19" s="30"/>
      <c r="G19" s="29"/>
      <c r="H19" s="30"/>
      <c r="R19" s="1"/>
      <c r="S19" s="47" t="s">
        <v>0</v>
      </c>
      <c r="T19" s="47" t="s">
        <v>4</v>
      </c>
      <c r="U19" s="47" t="s">
        <v>6</v>
      </c>
      <c r="W19" s="1"/>
      <c r="X19" s="47" t="s">
        <v>0</v>
      </c>
      <c r="Y19" s="47" t="s">
        <v>4</v>
      </c>
      <c r="Z19" s="47" t="s">
        <v>6</v>
      </c>
    </row>
    <row r="20" spans="2:26" ht="13.5" thickTop="1">
      <c r="B20" s="19" t="s">
        <v>17</v>
      </c>
      <c r="C20" s="12">
        <v>7</v>
      </c>
      <c r="D20" s="6">
        <v>7</v>
      </c>
      <c r="E20" s="13">
        <v>7</v>
      </c>
      <c r="F20" s="4">
        <v>5</v>
      </c>
      <c r="G20" s="13">
        <v>8</v>
      </c>
      <c r="H20" s="4">
        <v>6</v>
      </c>
      <c r="R20" s="26" t="s">
        <v>35</v>
      </c>
      <c r="S20" s="7">
        <f>D20</f>
        <v>7</v>
      </c>
      <c r="T20" s="21">
        <f>F20</f>
        <v>5</v>
      </c>
      <c r="U20" s="21">
        <v>6</v>
      </c>
      <c r="W20" s="26" t="s">
        <v>35</v>
      </c>
      <c r="X20" s="12">
        <v>7</v>
      </c>
      <c r="Y20" s="13">
        <v>7</v>
      </c>
      <c r="Z20" s="13">
        <v>8</v>
      </c>
    </row>
    <row r="21" spans="2:26" ht="13.5" thickBot="1">
      <c r="B21" s="18" t="s">
        <v>18</v>
      </c>
      <c r="C21" s="15">
        <v>3</v>
      </c>
      <c r="D21" s="5">
        <v>3</v>
      </c>
      <c r="E21" s="15">
        <v>3</v>
      </c>
      <c r="F21" s="5">
        <v>5</v>
      </c>
      <c r="G21" s="15">
        <v>2</v>
      </c>
      <c r="H21" s="5">
        <v>4</v>
      </c>
      <c r="R21" s="18" t="s">
        <v>18</v>
      </c>
      <c r="S21" s="23">
        <v>3</v>
      </c>
      <c r="T21" s="23">
        <v>5</v>
      </c>
      <c r="U21" s="23">
        <v>4</v>
      </c>
      <c r="W21" s="18" t="s">
        <v>18</v>
      </c>
      <c r="X21" s="15">
        <v>3</v>
      </c>
      <c r="Y21" s="15">
        <v>3</v>
      </c>
      <c r="Z21" s="15">
        <v>2</v>
      </c>
    </row>
    <row r="22" ht="14.25" thickBot="1" thickTop="1"/>
    <row r="23" ht="14.25" thickBot="1" thickTop="1">
      <c r="D23" s="119" t="s">
        <v>36</v>
      </c>
    </row>
    <row r="24" spans="3:4" ht="13.5" thickBot="1">
      <c r="C24" s="71" t="s">
        <v>17</v>
      </c>
      <c r="D24" s="120">
        <f>(SUM(C20:H20)*100/60)</f>
        <v>66.66666666666667</v>
      </c>
    </row>
    <row r="25" spans="3:4" ht="13.5" thickBot="1">
      <c r="C25" s="73" t="s">
        <v>18</v>
      </c>
      <c r="D25" s="120">
        <f>(SUM(C21:H21)*100/60)</f>
        <v>33.333333333333336</v>
      </c>
    </row>
    <row r="26" spans="3:4" ht="12.75">
      <c r="C26" s="11"/>
      <c r="D26" s="46"/>
    </row>
    <row r="27" spans="3:4" ht="12.75">
      <c r="C27" s="11"/>
      <c r="D27" s="46"/>
    </row>
    <row r="30" ht="13.5" thickBot="1">
      <c r="B30" s="1">
        <v>13</v>
      </c>
    </row>
    <row r="31" spans="3:7" ht="14.25" thickBot="1" thickTop="1">
      <c r="C31" s="28" t="s">
        <v>0</v>
      </c>
      <c r="E31" s="28" t="s">
        <v>4</v>
      </c>
      <c r="G31" s="28" t="s">
        <v>6</v>
      </c>
    </row>
    <row r="32" spans="3:26" ht="17.25" thickBot="1" thickTop="1">
      <c r="C32" s="9" t="s">
        <v>33</v>
      </c>
      <c r="D32" s="8" t="s">
        <v>34</v>
      </c>
      <c r="E32" s="9" t="s">
        <v>33</v>
      </c>
      <c r="F32" s="8" t="s">
        <v>34</v>
      </c>
      <c r="G32" s="9" t="s">
        <v>33</v>
      </c>
      <c r="H32" s="8" t="s">
        <v>34</v>
      </c>
      <c r="S32" s="146" t="s">
        <v>34</v>
      </c>
      <c r="T32" s="146"/>
      <c r="U32" s="146"/>
      <c r="X32" s="146" t="s">
        <v>33</v>
      </c>
      <c r="Y32" s="146"/>
      <c r="Z32" s="146"/>
    </row>
    <row r="33" spans="3:26" ht="14.25" thickBot="1" thickTop="1">
      <c r="C33" s="29"/>
      <c r="D33" s="30"/>
      <c r="E33" s="29"/>
      <c r="F33" s="30"/>
      <c r="G33" s="29"/>
      <c r="H33" s="30"/>
      <c r="S33" s="47" t="s">
        <v>0</v>
      </c>
      <c r="T33" s="47" t="s">
        <v>4</v>
      </c>
      <c r="U33" s="47" t="s">
        <v>6</v>
      </c>
      <c r="X33" s="47" t="s">
        <v>0</v>
      </c>
      <c r="Y33" s="47" t="s">
        <v>4</v>
      </c>
      <c r="Z33" s="47" t="s">
        <v>6</v>
      </c>
    </row>
    <row r="34" spans="2:26" ht="13.5" thickTop="1">
      <c r="B34" s="16" t="s">
        <v>38</v>
      </c>
      <c r="C34" s="12">
        <v>1</v>
      </c>
      <c r="D34" s="6">
        <v>1</v>
      </c>
      <c r="E34" s="13">
        <v>0</v>
      </c>
      <c r="F34" s="4">
        <v>0</v>
      </c>
      <c r="G34" s="13">
        <v>0</v>
      </c>
      <c r="H34" s="4">
        <v>0</v>
      </c>
      <c r="R34" s="16" t="s">
        <v>38</v>
      </c>
      <c r="S34" s="6">
        <v>1</v>
      </c>
      <c r="T34" s="4">
        <v>0</v>
      </c>
      <c r="U34" s="4">
        <v>0</v>
      </c>
      <c r="W34" s="16" t="s">
        <v>38</v>
      </c>
      <c r="X34" s="12">
        <v>1</v>
      </c>
      <c r="Y34" s="13">
        <v>0</v>
      </c>
      <c r="Z34" s="13">
        <v>0</v>
      </c>
    </row>
    <row r="35" spans="2:26" ht="12.75">
      <c r="B35" s="16" t="s">
        <v>19</v>
      </c>
      <c r="C35" s="13">
        <v>2</v>
      </c>
      <c r="D35" s="4">
        <v>2</v>
      </c>
      <c r="E35" s="13">
        <v>4</v>
      </c>
      <c r="F35" s="4">
        <v>2</v>
      </c>
      <c r="G35" s="13">
        <v>0</v>
      </c>
      <c r="H35" s="4">
        <v>0</v>
      </c>
      <c r="R35" s="16" t="s">
        <v>19</v>
      </c>
      <c r="S35" s="4">
        <v>2</v>
      </c>
      <c r="T35" s="4">
        <v>2</v>
      </c>
      <c r="U35" s="4">
        <v>0</v>
      </c>
      <c r="W35" s="16" t="s">
        <v>19</v>
      </c>
      <c r="X35" s="13">
        <v>2</v>
      </c>
      <c r="Y35" s="13">
        <v>4</v>
      </c>
      <c r="Z35" s="13">
        <v>0</v>
      </c>
    </row>
    <row r="36" spans="2:26" ht="12.75">
      <c r="B36" s="17" t="s">
        <v>20</v>
      </c>
      <c r="C36" s="14">
        <v>6</v>
      </c>
      <c r="D36" s="10">
        <v>7</v>
      </c>
      <c r="E36" s="14">
        <v>6</v>
      </c>
      <c r="F36" s="10">
        <v>5</v>
      </c>
      <c r="G36" s="14">
        <v>9</v>
      </c>
      <c r="H36" s="10">
        <v>8</v>
      </c>
      <c r="R36" s="17" t="s">
        <v>20</v>
      </c>
      <c r="S36" s="10">
        <v>7</v>
      </c>
      <c r="T36" s="10">
        <v>5</v>
      </c>
      <c r="U36" s="10">
        <v>8</v>
      </c>
      <c r="W36" s="17" t="s">
        <v>20</v>
      </c>
      <c r="X36" s="14">
        <v>6</v>
      </c>
      <c r="Y36" s="14">
        <v>6</v>
      </c>
      <c r="Z36" s="14">
        <v>9</v>
      </c>
    </row>
    <row r="37" spans="2:26" ht="13.5" thickBot="1">
      <c r="B37" s="18" t="s">
        <v>21</v>
      </c>
      <c r="C37" s="15">
        <v>1</v>
      </c>
      <c r="D37" s="5">
        <v>0</v>
      </c>
      <c r="E37" s="15">
        <v>0</v>
      </c>
      <c r="F37" s="5">
        <v>3</v>
      </c>
      <c r="G37" s="15">
        <v>1</v>
      </c>
      <c r="H37" s="5">
        <v>2</v>
      </c>
      <c r="R37" s="18" t="s">
        <v>21</v>
      </c>
      <c r="S37" s="5">
        <v>0</v>
      </c>
      <c r="T37" s="5">
        <v>3</v>
      </c>
      <c r="U37" s="5">
        <v>2</v>
      </c>
      <c r="W37" s="18" t="s">
        <v>21</v>
      </c>
      <c r="X37" s="15">
        <v>1</v>
      </c>
      <c r="Y37" s="15">
        <v>0</v>
      </c>
      <c r="Z37" s="15">
        <v>1</v>
      </c>
    </row>
    <row r="38" ht="14.25" thickBot="1" thickTop="1"/>
    <row r="39" ht="12.75">
      <c r="D39" s="75" t="s">
        <v>36</v>
      </c>
    </row>
    <row r="40" spans="3:4" ht="12.75">
      <c r="C40" s="80" t="s">
        <v>38</v>
      </c>
      <c r="D40" s="76">
        <f>(SUM(C34:H34)*100/60)</f>
        <v>3.3333333333333335</v>
      </c>
    </row>
    <row r="41" spans="3:4" ht="12.75">
      <c r="C41" s="80" t="s">
        <v>19</v>
      </c>
      <c r="D41" s="76">
        <f>(SUM(C35:H35)*100/60)</f>
        <v>16.666666666666668</v>
      </c>
    </row>
    <row r="42" spans="3:4" ht="12.75">
      <c r="C42" s="82" t="s">
        <v>20</v>
      </c>
      <c r="D42" s="76">
        <f>(SUM(C36:H36)*100/60)</f>
        <v>68.33333333333333</v>
      </c>
    </row>
    <row r="43" spans="3:4" ht="13.5" thickBot="1">
      <c r="C43" s="84" t="s">
        <v>21</v>
      </c>
      <c r="D43" s="85">
        <f>(SUM(C37:H37)*100/60)</f>
        <v>11.666666666666666</v>
      </c>
    </row>
    <row r="44" ht="13.5" thickTop="1"/>
    <row r="46" ht="13.5" thickBot="1">
      <c r="B46" s="1">
        <v>14</v>
      </c>
    </row>
    <row r="47" spans="3:26" ht="14.25" thickBot="1" thickTop="1">
      <c r="C47" s="28" t="s">
        <v>0</v>
      </c>
      <c r="E47" s="28" t="s">
        <v>4</v>
      </c>
      <c r="G47" s="28" t="s">
        <v>6</v>
      </c>
      <c r="S47" s="146" t="s">
        <v>34</v>
      </c>
      <c r="T47" s="146"/>
      <c r="U47" s="146"/>
      <c r="X47" s="146" t="s">
        <v>33</v>
      </c>
      <c r="Y47" s="146"/>
      <c r="Z47" s="146"/>
    </row>
    <row r="48" spans="3:26" ht="17.25" thickBot="1" thickTop="1">
      <c r="C48" s="9" t="s">
        <v>33</v>
      </c>
      <c r="D48" s="8" t="s">
        <v>34</v>
      </c>
      <c r="E48" s="9" t="s">
        <v>33</v>
      </c>
      <c r="F48" s="8" t="s">
        <v>34</v>
      </c>
      <c r="G48" s="9" t="s">
        <v>33</v>
      </c>
      <c r="H48" s="8" t="s">
        <v>34</v>
      </c>
      <c r="S48" s="47" t="s">
        <v>0</v>
      </c>
      <c r="T48" s="47" t="s">
        <v>4</v>
      </c>
      <c r="U48" s="47" t="s">
        <v>6</v>
      </c>
      <c r="X48" s="47" t="s">
        <v>0</v>
      </c>
      <c r="Y48" s="47" t="s">
        <v>4</v>
      </c>
      <c r="Z48" s="47" t="s">
        <v>6</v>
      </c>
    </row>
    <row r="49" spans="2:26" ht="13.5" thickTop="1">
      <c r="B49" s="16" t="s">
        <v>39</v>
      </c>
      <c r="C49" s="12">
        <v>0</v>
      </c>
      <c r="D49" s="6">
        <v>1</v>
      </c>
      <c r="E49" s="13">
        <v>0</v>
      </c>
      <c r="F49" s="4">
        <v>2</v>
      </c>
      <c r="G49" s="13">
        <v>3</v>
      </c>
      <c r="H49" s="4">
        <v>2</v>
      </c>
      <c r="R49" s="16" t="s">
        <v>39</v>
      </c>
      <c r="S49" s="6">
        <v>1</v>
      </c>
      <c r="T49" s="4">
        <v>2</v>
      </c>
      <c r="U49" s="4">
        <v>2</v>
      </c>
      <c r="W49" s="16" t="s">
        <v>39</v>
      </c>
      <c r="X49" s="12">
        <v>0</v>
      </c>
      <c r="Y49" s="13">
        <v>0</v>
      </c>
      <c r="Z49" s="13">
        <v>3</v>
      </c>
    </row>
    <row r="50" spans="2:26" ht="12.75">
      <c r="B50" s="16" t="s">
        <v>13</v>
      </c>
      <c r="C50" s="13">
        <v>4</v>
      </c>
      <c r="D50" s="4">
        <v>4</v>
      </c>
      <c r="E50" s="13">
        <v>10</v>
      </c>
      <c r="F50" s="4">
        <v>3</v>
      </c>
      <c r="G50" s="13">
        <v>6</v>
      </c>
      <c r="H50" s="4">
        <v>5</v>
      </c>
      <c r="R50" s="16" t="s">
        <v>13</v>
      </c>
      <c r="S50" s="4">
        <v>4</v>
      </c>
      <c r="T50" s="4">
        <v>3</v>
      </c>
      <c r="U50" s="4">
        <v>5</v>
      </c>
      <c r="W50" s="16" t="s">
        <v>13</v>
      </c>
      <c r="X50" s="13">
        <v>4</v>
      </c>
      <c r="Y50" s="13">
        <v>10</v>
      </c>
      <c r="Z50" s="13">
        <v>6</v>
      </c>
    </row>
    <row r="51" spans="2:26" ht="12.75">
      <c r="B51" s="17" t="s">
        <v>11</v>
      </c>
      <c r="C51" s="14">
        <v>5</v>
      </c>
      <c r="D51" s="10">
        <v>5</v>
      </c>
      <c r="E51" s="14">
        <v>0</v>
      </c>
      <c r="F51" s="10">
        <v>5</v>
      </c>
      <c r="G51" s="14">
        <v>1</v>
      </c>
      <c r="H51" s="10">
        <v>2</v>
      </c>
      <c r="R51" s="17" t="s">
        <v>11</v>
      </c>
      <c r="S51" s="10">
        <v>5</v>
      </c>
      <c r="T51" s="10">
        <v>5</v>
      </c>
      <c r="U51" s="10">
        <v>2</v>
      </c>
      <c r="W51" s="17" t="s">
        <v>11</v>
      </c>
      <c r="X51" s="14">
        <v>5</v>
      </c>
      <c r="Y51" s="14">
        <v>0</v>
      </c>
      <c r="Z51" s="14">
        <v>1</v>
      </c>
    </row>
    <row r="52" spans="2:26" ht="13.5" thickBot="1">
      <c r="B52" s="18" t="s">
        <v>40</v>
      </c>
      <c r="C52" s="15">
        <v>1</v>
      </c>
      <c r="D52" s="5">
        <v>0</v>
      </c>
      <c r="E52" s="15">
        <v>0</v>
      </c>
      <c r="F52" s="5">
        <v>0</v>
      </c>
      <c r="G52" s="15">
        <v>0</v>
      </c>
      <c r="H52" s="5">
        <v>1</v>
      </c>
      <c r="R52" s="18" t="s">
        <v>40</v>
      </c>
      <c r="S52" s="5">
        <v>0</v>
      </c>
      <c r="T52" s="5">
        <v>0</v>
      </c>
      <c r="U52" s="5">
        <v>1</v>
      </c>
      <c r="W52" s="18" t="s">
        <v>40</v>
      </c>
      <c r="X52" s="15">
        <v>1</v>
      </c>
      <c r="Y52" s="15">
        <v>0</v>
      </c>
      <c r="Z52" s="15">
        <v>0</v>
      </c>
    </row>
    <row r="53" ht="14.25" thickBot="1" thickTop="1"/>
    <row r="54" ht="12.75">
      <c r="D54" s="75" t="s">
        <v>36</v>
      </c>
    </row>
    <row r="55" spans="3:4" ht="12.75">
      <c r="C55" s="16" t="s">
        <v>39</v>
      </c>
      <c r="D55" s="76">
        <f>(SUM(C49:H49)*100/60)</f>
        <v>13.333333333333334</v>
      </c>
    </row>
    <row r="56" spans="3:4" ht="12.75">
      <c r="C56" s="16" t="s">
        <v>13</v>
      </c>
      <c r="D56" s="76">
        <f>(SUM(C50:H50)*100/60)</f>
        <v>53.333333333333336</v>
      </c>
    </row>
    <row r="57" spans="3:4" ht="12.75">
      <c r="C57" s="17" t="s">
        <v>11</v>
      </c>
      <c r="D57" s="76">
        <f>(SUM(C51:H51)*100/60)</f>
        <v>30</v>
      </c>
    </row>
    <row r="58" spans="3:4" ht="13.5" thickBot="1">
      <c r="C58" s="18" t="s">
        <v>40</v>
      </c>
      <c r="D58" s="85">
        <f>(SUM(C52:H52)*100/60)</f>
        <v>3.3333333333333335</v>
      </c>
    </row>
    <row r="59" ht="13.5" thickTop="1"/>
    <row r="62" spans="19:21" ht="12.75">
      <c r="S62" s="11"/>
      <c r="T62" s="11"/>
      <c r="U62" s="11"/>
    </row>
    <row r="63" spans="2:26" ht="13.5" thickBot="1">
      <c r="B63" s="1">
        <v>15</v>
      </c>
      <c r="S63" s="11"/>
      <c r="T63" s="11"/>
      <c r="U63" s="11"/>
      <c r="X63" s="11"/>
      <c r="Y63" s="11"/>
      <c r="Z63" s="11"/>
    </row>
    <row r="64" spans="3:26" ht="12.75">
      <c r="C64" s="138" t="s">
        <v>0</v>
      </c>
      <c r="D64" s="130"/>
      <c r="E64" s="138" t="s">
        <v>4</v>
      </c>
      <c r="F64" s="130"/>
      <c r="G64" s="138" t="s">
        <v>6</v>
      </c>
      <c r="H64" s="149"/>
      <c r="S64" s="150"/>
      <c r="T64" s="150"/>
      <c r="U64" s="150"/>
      <c r="X64" s="150"/>
      <c r="Y64" s="150"/>
      <c r="Z64" s="150"/>
    </row>
    <row r="65" spans="3:26" ht="16.5" thickBot="1">
      <c r="C65" s="123" t="s">
        <v>33</v>
      </c>
      <c r="D65" s="124" t="s">
        <v>34</v>
      </c>
      <c r="E65" s="123" t="s">
        <v>33</v>
      </c>
      <c r="F65" s="124" t="s">
        <v>34</v>
      </c>
      <c r="G65" s="123" t="s">
        <v>33</v>
      </c>
      <c r="H65" s="125" t="s">
        <v>34</v>
      </c>
      <c r="S65" s="48"/>
      <c r="T65" s="48"/>
      <c r="U65" s="48"/>
      <c r="X65" s="48"/>
      <c r="Y65" s="48"/>
      <c r="Z65" s="48"/>
    </row>
    <row r="66" spans="2:26" ht="12.75">
      <c r="B66" s="151" t="s">
        <v>22</v>
      </c>
      <c r="C66" s="137">
        <v>0</v>
      </c>
      <c r="D66" s="154">
        <v>3</v>
      </c>
      <c r="E66" s="148">
        <v>1</v>
      </c>
      <c r="F66" s="157">
        <v>1</v>
      </c>
      <c r="G66" s="148">
        <v>0</v>
      </c>
      <c r="H66" s="159">
        <v>0</v>
      </c>
      <c r="R66" s="161"/>
      <c r="S66" s="150"/>
      <c r="T66" s="166"/>
      <c r="U66" s="166"/>
      <c r="W66" s="161"/>
      <c r="X66" s="150"/>
      <c r="Y66" s="166"/>
      <c r="Z66" s="166"/>
    </row>
    <row r="67" spans="2:26" ht="12.75">
      <c r="B67" s="152"/>
      <c r="C67" s="153"/>
      <c r="D67" s="155"/>
      <c r="E67" s="156"/>
      <c r="F67" s="158"/>
      <c r="G67" s="156"/>
      <c r="H67" s="160"/>
      <c r="R67" s="161"/>
      <c r="S67" s="150"/>
      <c r="T67" s="166"/>
      <c r="U67" s="166"/>
      <c r="W67" s="161"/>
      <c r="X67" s="150"/>
      <c r="Y67" s="166"/>
      <c r="Z67" s="166"/>
    </row>
    <row r="68" spans="2:25" ht="13.5" thickBot="1">
      <c r="B68" s="151" t="s">
        <v>23</v>
      </c>
      <c r="C68" s="156">
        <v>10</v>
      </c>
      <c r="D68" s="158">
        <v>7</v>
      </c>
      <c r="E68" s="156">
        <v>9</v>
      </c>
      <c r="F68" s="158">
        <v>9</v>
      </c>
      <c r="G68" s="156">
        <v>10</v>
      </c>
      <c r="H68" s="160">
        <v>10</v>
      </c>
      <c r="R68" s="161"/>
      <c r="S68" s="166"/>
      <c r="W68" s="161"/>
      <c r="X68" s="166"/>
      <c r="Y68" s="166"/>
    </row>
    <row r="69" spans="2:28" ht="13.5" thickBot="1">
      <c r="B69" s="165"/>
      <c r="C69" s="163"/>
      <c r="D69" s="162"/>
      <c r="E69" s="163"/>
      <c r="F69" s="162"/>
      <c r="G69" s="163"/>
      <c r="H69" s="164"/>
      <c r="R69" s="161"/>
      <c r="S69" s="166"/>
      <c r="T69" s="138" t="s">
        <v>34</v>
      </c>
      <c r="U69" s="167"/>
      <c r="V69" s="149"/>
      <c r="W69" s="161"/>
      <c r="X69" s="166"/>
      <c r="Y69" s="166"/>
      <c r="Z69" s="138" t="s">
        <v>33</v>
      </c>
      <c r="AA69" s="167"/>
      <c r="AB69" s="149"/>
    </row>
    <row r="70" spans="20:28" ht="13.5" thickTop="1">
      <c r="T70" s="126" t="s">
        <v>0</v>
      </c>
      <c r="U70" s="127" t="s">
        <v>4</v>
      </c>
      <c r="V70" s="128" t="s">
        <v>6</v>
      </c>
      <c r="Z70" s="126" t="s">
        <v>0</v>
      </c>
      <c r="AA70" s="127" t="s">
        <v>4</v>
      </c>
      <c r="AB70" s="128" t="s">
        <v>6</v>
      </c>
    </row>
    <row r="71" spans="3:28" ht="12.75">
      <c r="C71" s="11"/>
      <c r="D71" s="129"/>
      <c r="E71" s="11"/>
      <c r="R71" s="168" t="s">
        <v>22</v>
      </c>
      <c r="S71" s="169"/>
      <c r="T71" s="131">
        <v>3</v>
      </c>
      <c r="U71" s="132">
        <v>1</v>
      </c>
      <c r="V71" s="133">
        <v>0</v>
      </c>
      <c r="X71" s="168" t="s">
        <v>22</v>
      </c>
      <c r="Y71" s="169"/>
      <c r="Z71" s="131">
        <v>0</v>
      </c>
      <c r="AA71" s="132">
        <v>1</v>
      </c>
      <c r="AB71" s="133">
        <v>0</v>
      </c>
    </row>
    <row r="72" spans="3:28" ht="13.5" thickBot="1">
      <c r="C72" s="11"/>
      <c r="D72" s="11"/>
      <c r="E72" s="11"/>
      <c r="R72" s="168" t="s">
        <v>23</v>
      </c>
      <c r="S72" s="169"/>
      <c r="T72" s="134">
        <v>7</v>
      </c>
      <c r="U72" s="135">
        <v>9</v>
      </c>
      <c r="V72" s="74">
        <v>10</v>
      </c>
      <c r="X72" s="168" t="s">
        <v>23</v>
      </c>
      <c r="Y72" s="169"/>
      <c r="Z72" s="134">
        <v>10</v>
      </c>
      <c r="AA72" s="135">
        <v>9</v>
      </c>
      <c r="AB72" s="74">
        <v>10</v>
      </c>
    </row>
    <row r="73" spans="3:5" ht="12.75">
      <c r="C73" s="11"/>
      <c r="D73" s="11"/>
      <c r="E73" s="11"/>
    </row>
    <row r="75" ht="12.75">
      <c r="D75" s="136" t="s">
        <v>36</v>
      </c>
    </row>
    <row r="76" spans="2:4" ht="12.75">
      <c r="B76" s="168" t="s">
        <v>22</v>
      </c>
      <c r="C76" s="169"/>
      <c r="D76" s="132">
        <f>(SUM(C66:D67,E66:F67,G66:H67)*100/60)</f>
        <v>8.333333333333334</v>
      </c>
    </row>
    <row r="77" spans="2:4" ht="12.75">
      <c r="B77" s="168" t="s">
        <v>23</v>
      </c>
      <c r="C77" s="169"/>
      <c r="D77" s="132">
        <f>(SUM(C68:D69,E68:F69,G68:H69)*100/60)</f>
        <v>91.66666666666667</v>
      </c>
    </row>
  </sheetData>
  <mergeCells count="48">
    <mergeCell ref="B76:C76"/>
    <mergeCell ref="B77:C77"/>
    <mergeCell ref="Z69:AB69"/>
    <mergeCell ref="R71:S71"/>
    <mergeCell ref="X71:Y71"/>
    <mergeCell ref="R72:S72"/>
    <mergeCell ref="X72:Y72"/>
    <mergeCell ref="S68:S69"/>
    <mergeCell ref="W68:W69"/>
    <mergeCell ref="X68:X69"/>
    <mergeCell ref="Y68:Y69"/>
    <mergeCell ref="T69:V69"/>
    <mergeCell ref="Y66:Y67"/>
    <mergeCell ref="Z66:Z67"/>
    <mergeCell ref="T66:T67"/>
    <mergeCell ref="U66:U67"/>
    <mergeCell ref="W66:W67"/>
    <mergeCell ref="X66:X67"/>
    <mergeCell ref="B68:B69"/>
    <mergeCell ref="C68:C69"/>
    <mergeCell ref="D68:D69"/>
    <mergeCell ref="E68:E69"/>
    <mergeCell ref="F68:F69"/>
    <mergeCell ref="G68:G69"/>
    <mergeCell ref="H68:H69"/>
    <mergeCell ref="R68:R69"/>
    <mergeCell ref="X64:Z64"/>
    <mergeCell ref="B66:B67"/>
    <mergeCell ref="C66:C67"/>
    <mergeCell ref="D66:D67"/>
    <mergeCell ref="E66:E67"/>
    <mergeCell ref="F66:F67"/>
    <mergeCell ref="G66:G67"/>
    <mergeCell ref="H66:H67"/>
    <mergeCell ref="R66:R67"/>
    <mergeCell ref="S66:S67"/>
    <mergeCell ref="C64:D64"/>
    <mergeCell ref="E64:F64"/>
    <mergeCell ref="G64:H64"/>
    <mergeCell ref="S64:U64"/>
    <mergeCell ref="S32:U32"/>
    <mergeCell ref="X32:Z32"/>
    <mergeCell ref="S47:U47"/>
    <mergeCell ref="X47:Z47"/>
    <mergeCell ref="S3:U3"/>
    <mergeCell ref="X3:Z3"/>
    <mergeCell ref="S18:U18"/>
    <mergeCell ref="X18:Z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workbookViewId="0" topLeftCell="A1">
      <selection activeCell="Q16" sqref="Q16"/>
    </sheetView>
  </sheetViews>
  <sheetFormatPr defaultColWidth="9.140625" defaultRowHeight="12.75"/>
  <cols>
    <col min="2" max="2" width="27.57421875" style="0" customWidth="1"/>
    <col min="3" max="3" width="12.00390625" style="0" customWidth="1"/>
    <col min="4" max="4" width="11.421875" style="0" customWidth="1"/>
    <col min="5" max="5" width="11.7109375" style="0" customWidth="1"/>
    <col min="6" max="6" width="10.7109375" style="0" customWidth="1"/>
    <col min="7" max="7" width="12.28125" style="0" bestFit="1" customWidth="1"/>
    <col min="8" max="8" width="10.421875" style="0" bestFit="1" customWidth="1"/>
    <col min="16" max="16" width="14.57421875" style="0" bestFit="1" customWidth="1"/>
    <col min="17" max="17" width="11.28125" style="0" bestFit="1" customWidth="1"/>
    <col min="18" max="18" width="9.8515625" style="0" customWidth="1"/>
    <col min="19" max="19" width="12.28125" style="0" bestFit="1" customWidth="1"/>
  </cols>
  <sheetData>
    <row r="1" ht="18">
      <c r="B1" s="2" t="s">
        <v>31</v>
      </c>
    </row>
    <row r="2" ht="13.5" thickBot="1">
      <c r="B2" s="1">
        <v>18</v>
      </c>
    </row>
    <row r="3" spans="3:19" ht="17.25" thickBot="1" thickTop="1">
      <c r="C3" s="170" t="s">
        <v>0</v>
      </c>
      <c r="D3" s="171"/>
      <c r="E3" s="170" t="s">
        <v>4</v>
      </c>
      <c r="F3" s="172"/>
      <c r="G3" s="173" t="s">
        <v>6</v>
      </c>
      <c r="H3" s="171"/>
      <c r="Q3" s="139" t="s">
        <v>34</v>
      </c>
      <c r="R3" s="140"/>
      <c r="S3" s="141"/>
    </row>
    <row r="4" spans="3:19" ht="17.25" thickBot="1" thickTop="1">
      <c r="C4" s="65" t="s">
        <v>33</v>
      </c>
      <c r="D4" s="66" t="s">
        <v>34</v>
      </c>
      <c r="E4" s="65" t="s">
        <v>33</v>
      </c>
      <c r="F4" s="67" t="s">
        <v>34</v>
      </c>
      <c r="G4" s="68" t="s">
        <v>33</v>
      </c>
      <c r="H4" s="69" t="s">
        <v>34</v>
      </c>
      <c r="P4" s="1"/>
      <c r="Q4" s="32" t="s">
        <v>0</v>
      </c>
      <c r="R4" s="32" t="s">
        <v>4</v>
      </c>
      <c r="S4" s="64" t="s">
        <v>6</v>
      </c>
    </row>
    <row r="5" spans="1:19" ht="13.5" thickTop="1">
      <c r="A5" s="118">
        <f>(SUM(C5:H5)*100)/60</f>
        <v>95</v>
      </c>
      <c r="B5" s="70" t="s">
        <v>24</v>
      </c>
      <c r="C5" s="96">
        <v>8</v>
      </c>
      <c r="D5" s="90">
        <v>9</v>
      </c>
      <c r="E5" s="96">
        <v>10</v>
      </c>
      <c r="F5" s="91">
        <v>10</v>
      </c>
      <c r="G5" s="98">
        <v>10</v>
      </c>
      <c r="H5" s="92">
        <v>10</v>
      </c>
      <c r="P5" s="16" t="s">
        <v>41</v>
      </c>
      <c r="Q5" s="90">
        <v>9</v>
      </c>
      <c r="R5" s="91">
        <v>10</v>
      </c>
      <c r="S5" s="92">
        <v>10</v>
      </c>
    </row>
    <row r="6" spans="1:19" ht="13.5" thickBot="1">
      <c r="A6" s="118">
        <f>(SUM(C6:H6)*100)/60</f>
        <v>5</v>
      </c>
      <c r="B6" s="72" t="s">
        <v>25</v>
      </c>
      <c r="C6" s="97">
        <v>2</v>
      </c>
      <c r="D6" s="93">
        <v>1</v>
      </c>
      <c r="E6" s="97">
        <v>0</v>
      </c>
      <c r="F6" s="94">
        <v>0</v>
      </c>
      <c r="G6" s="99">
        <v>0</v>
      </c>
      <c r="H6" s="95">
        <v>0</v>
      </c>
      <c r="P6" s="18" t="s">
        <v>42</v>
      </c>
      <c r="Q6" s="93">
        <v>1</v>
      </c>
      <c r="R6" s="94">
        <v>0</v>
      </c>
      <c r="S6" s="95">
        <v>0</v>
      </c>
    </row>
    <row r="7" ht="13.5" thickBot="1"/>
    <row r="8" spans="4:19" ht="17.25" thickBot="1" thickTop="1">
      <c r="D8" s="75" t="s">
        <v>36</v>
      </c>
      <c r="Q8" s="139" t="s">
        <v>33</v>
      </c>
      <c r="R8" s="140"/>
      <c r="S8" s="141"/>
    </row>
    <row r="9" spans="3:19" ht="14.25" thickBot="1" thickTop="1">
      <c r="C9" s="87" t="s">
        <v>24</v>
      </c>
      <c r="D9" s="88">
        <f>(SUM(C5:H5)*100/60)</f>
        <v>95</v>
      </c>
      <c r="P9" s="1"/>
      <c r="Q9" s="32" t="s">
        <v>0</v>
      </c>
      <c r="R9" s="32" t="s">
        <v>4</v>
      </c>
      <c r="S9" s="64" t="s">
        <v>6</v>
      </c>
    </row>
    <row r="10" spans="3:19" ht="14.25" thickBot="1" thickTop="1">
      <c r="C10" s="18" t="s">
        <v>25</v>
      </c>
      <c r="D10" s="89">
        <f>(SUM(C6:H6)*100/60)</f>
        <v>5</v>
      </c>
      <c r="P10" s="16" t="s">
        <v>41</v>
      </c>
      <c r="Q10" s="96">
        <v>8</v>
      </c>
      <c r="R10" s="20">
        <v>10</v>
      </c>
      <c r="S10" s="20">
        <v>10</v>
      </c>
    </row>
    <row r="11" spans="3:19" ht="14.25" thickBot="1" thickTop="1">
      <c r="C11" s="11"/>
      <c r="D11" s="11"/>
      <c r="P11" s="18" t="s">
        <v>42</v>
      </c>
      <c r="Q11" s="97">
        <v>2</v>
      </c>
      <c r="R11" s="24">
        <v>0</v>
      </c>
      <c r="S11" s="24">
        <v>0</v>
      </c>
    </row>
    <row r="12" spans="3:4" ht="13.5" thickTop="1">
      <c r="C12" s="11"/>
      <c r="D12" s="11"/>
    </row>
    <row r="13" spans="3:4" ht="12.75">
      <c r="C13" s="11"/>
      <c r="D13" s="11"/>
    </row>
    <row r="14" spans="3:4" ht="12.75">
      <c r="C14" s="11"/>
      <c r="D14" s="11"/>
    </row>
    <row r="15" spans="3:4" ht="12.75">
      <c r="C15" s="11"/>
      <c r="D15" s="11"/>
    </row>
    <row r="16" spans="3:4" ht="12.75">
      <c r="C16" s="11"/>
      <c r="D16" s="11"/>
    </row>
    <row r="17" spans="3:4" ht="12.75">
      <c r="C17" s="11"/>
      <c r="D17" s="11"/>
    </row>
    <row r="18" spans="3:4" ht="12.75">
      <c r="C18" s="11"/>
      <c r="D18" s="11"/>
    </row>
    <row r="20" s="50" customFormat="1" ht="13.5" thickBot="1"/>
    <row r="21" ht="14.25" thickBot="1" thickTop="1">
      <c r="B21" s="1">
        <v>19</v>
      </c>
    </row>
    <row r="22" spans="3:19" ht="17.25" thickBot="1" thickTop="1">
      <c r="C22" s="170" t="s">
        <v>0</v>
      </c>
      <c r="D22" s="171"/>
      <c r="E22" s="170" t="s">
        <v>4</v>
      </c>
      <c r="F22" s="171"/>
      <c r="G22" s="170" t="s">
        <v>6</v>
      </c>
      <c r="H22" s="171"/>
      <c r="Q22" s="139" t="s">
        <v>34</v>
      </c>
      <c r="R22" s="140"/>
      <c r="S22" s="141"/>
    </row>
    <row r="23" spans="3:19" ht="17.25" thickBot="1" thickTop="1">
      <c r="C23" s="77" t="s">
        <v>33</v>
      </c>
      <c r="D23" s="78" t="s">
        <v>34</v>
      </c>
      <c r="E23" s="77" t="s">
        <v>33</v>
      </c>
      <c r="F23" s="78" t="s">
        <v>34</v>
      </c>
      <c r="G23" s="77" t="s">
        <v>33</v>
      </c>
      <c r="H23" s="79" t="s">
        <v>34</v>
      </c>
      <c r="P23" s="1"/>
      <c r="Q23" s="32" t="s">
        <v>0</v>
      </c>
      <c r="R23" s="32" t="s">
        <v>4</v>
      </c>
      <c r="S23" s="64" t="s">
        <v>6</v>
      </c>
    </row>
    <row r="24" spans="1:19" ht="13.5" thickTop="1">
      <c r="A24" s="102">
        <f>(SUM(C24:H24)*100)/60</f>
        <v>3.3333333333333335</v>
      </c>
      <c r="B24" s="80" t="s">
        <v>26</v>
      </c>
      <c r="C24" s="103">
        <v>1</v>
      </c>
      <c r="D24" s="104">
        <v>1</v>
      </c>
      <c r="E24" s="105">
        <v>0</v>
      </c>
      <c r="F24" s="106">
        <v>0</v>
      </c>
      <c r="G24" s="105">
        <v>0</v>
      </c>
      <c r="H24" s="107">
        <v>0</v>
      </c>
      <c r="P24" s="80" t="s">
        <v>26</v>
      </c>
      <c r="Q24" s="104">
        <v>1</v>
      </c>
      <c r="R24" s="106">
        <v>0</v>
      </c>
      <c r="S24" s="107">
        <v>0</v>
      </c>
    </row>
    <row r="25" spans="1:19" ht="12.75">
      <c r="A25" s="102">
        <f>(SUM(C25:H25)*100)/60</f>
        <v>1.6666666666666667</v>
      </c>
      <c r="B25" s="80" t="s">
        <v>27</v>
      </c>
      <c r="C25" s="105">
        <v>0</v>
      </c>
      <c r="D25" s="106">
        <v>1</v>
      </c>
      <c r="E25" s="105">
        <v>0</v>
      </c>
      <c r="F25" s="106">
        <v>0</v>
      </c>
      <c r="G25" s="105">
        <v>0</v>
      </c>
      <c r="H25" s="107">
        <v>0</v>
      </c>
      <c r="P25" s="80" t="s">
        <v>27</v>
      </c>
      <c r="Q25" s="106">
        <v>1</v>
      </c>
      <c r="R25" s="106">
        <v>0</v>
      </c>
      <c r="S25" s="107">
        <v>0</v>
      </c>
    </row>
    <row r="26" spans="1:19" ht="12.75">
      <c r="A26" s="102">
        <f>(SUM(C26:H26)*100)/60</f>
        <v>76.66666666666667</v>
      </c>
      <c r="B26" s="82" t="s">
        <v>28</v>
      </c>
      <c r="C26" s="108">
        <v>9</v>
      </c>
      <c r="D26" s="109">
        <v>7</v>
      </c>
      <c r="E26" s="108">
        <v>8</v>
      </c>
      <c r="F26" s="109">
        <v>8</v>
      </c>
      <c r="G26" s="108">
        <v>6</v>
      </c>
      <c r="H26" s="110">
        <v>8</v>
      </c>
      <c r="P26" s="82" t="s">
        <v>28</v>
      </c>
      <c r="Q26" s="109">
        <v>7</v>
      </c>
      <c r="R26" s="109">
        <v>8</v>
      </c>
      <c r="S26" s="110">
        <v>8</v>
      </c>
    </row>
    <row r="27" spans="1:19" ht="13.5" thickBot="1">
      <c r="A27" s="102">
        <f>(SUM(C27:H27)*100)/60</f>
        <v>18.333333333333332</v>
      </c>
      <c r="B27" s="84" t="s">
        <v>29</v>
      </c>
      <c r="C27" s="97">
        <v>0</v>
      </c>
      <c r="D27" s="111">
        <v>1</v>
      </c>
      <c r="E27" s="97">
        <v>2</v>
      </c>
      <c r="F27" s="111">
        <v>2</v>
      </c>
      <c r="G27" s="97">
        <v>4</v>
      </c>
      <c r="H27" s="112">
        <v>2</v>
      </c>
      <c r="P27" s="84" t="s">
        <v>29</v>
      </c>
      <c r="Q27" s="111">
        <v>1</v>
      </c>
      <c r="R27" s="111">
        <v>2</v>
      </c>
      <c r="S27" s="112">
        <v>2</v>
      </c>
    </row>
    <row r="28" ht="14.25" thickBot="1" thickTop="1"/>
    <row r="29" spans="4:19" ht="17.25" thickBot="1" thickTop="1">
      <c r="D29" s="75" t="s">
        <v>36</v>
      </c>
      <c r="Q29" s="139" t="s">
        <v>33</v>
      </c>
      <c r="R29" s="140"/>
      <c r="S29" s="141"/>
    </row>
    <row r="30" spans="3:19" ht="14.25" thickBot="1" thickTop="1">
      <c r="C30" s="16" t="s">
        <v>26</v>
      </c>
      <c r="D30" s="100">
        <f>(SUM(C24:H24)*100/60)</f>
        <v>3.3333333333333335</v>
      </c>
      <c r="P30" s="1"/>
      <c r="Q30" s="32" t="s">
        <v>0</v>
      </c>
      <c r="R30" s="32" t="s">
        <v>4</v>
      </c>
      <c r="S30" s="64" t="s">
        <v>6</v>
      </c>
    </row>
    <row r="31" spans="3:19" ht="13.5" thickTop="1">
      <c r="C31" s="16" t="s">
        <v>27</v>
      </c>
      <c r="D31" s="100">
        <f>(SUM(C25:H25)*100/60)</f>
        <v>1.6666666666666667</v>
      </c>
      <c r="P31" s="80" t="s">
        <v>26</v>
      </c>
      <c r="Q31" s="103">
        <v>1</v>
      </c>
      <c r="R31" s="105">
        <v>0</v>
      </c>
      <c r="S31" s="105">
        <v>0</v>
      </c>
    </row>
    <row r="32" spans="3:19" ht="12.75">
      <c r="C32" s="17" t="s">
        <v>28</v>
      </c>
      <c r="D32" s="100">
        <f>(SUM(C26:H26)*100/60)</f>
        <v>76.66666666666667</v>
      </c>
      <c r="P32" s="80" t="s">
        <v>27</v>
      </c>
      <c r="Q32" s="105">
        <v>0</v>
      </c>
      <c r="R32" s="105">
        <v>0</v>
      </c>
      <c r="S32" s="105">
        <v>0</v>
      </c>
    </row>
    <row r="33" spans="3:19" ht="13.5" thickBot="1">
      <c r="C33" s="18" t="s">
        <v>29</v>
      </c>
      <c r="D33" s="101">
        <f>(SUM(C27:H27)*100/60)</f>
        <v>18.333333333333332</v>
      </c>
      <c r="P33" s="82" t="s">
        <v>28</v>
      </c>
      <c r="Q33" s="108">
        <v>9</v>
      </c>
      <c r="R33" s="108">
        <v>8</v>
      </c>
      <c r="S33" s="108">
        <v>6</v>
      </c>
    </row>
    <row r="34" spans="3:19" ht="14.25" thickBot="1" thickTop="1">
      <c r="C34" s="11"/>
      <c r="P34" s="84" t="s">
        <v>29</v>
      </c>
      <c r="Q34" s="97">
        <v>0</v>
      </c>
      <c r="R34" s="97">
        <v>2</v>
      </c>
      <c r="S34" s="97">
        <v>4</v>
      </c>
    </row>
    <row r="35" ht="13.5" thickTop="1">
      <c r="C35" s="11"/>
    </row>
    <row r="36" ht="12.75">
      <c r="C36" s="11"/>
    </row>
    <row r="37" ht="12.75">
      <c r="C37" s="11"/>
    </row>
    <row r="38" ht="12.75">
      <c r="C38" s="11"/>
    </row>
    <row r="39" s="50" customFormat="1" ht="13.5" thickBot="1"/>
    <row r="40" ht="13.5" thickTop="1">
      <c r="C40" s="11"/>
    </row>
    <row r="41" ht="13.5" thickBot="1">
      <c r="B41" s="1">
        <v>20</v>
      </c>
    </row>
    <row r="42" spans="3:8" ht="13.5" thickBot="1">
      <c r="C42" s="170" t="s">
        <v>0</v>
      </c>
      <c r="D42" s="171"/>
      <c r="E42" s="170" t="s">
        <v>4</v>
      </c>
      <c r="F42" s="171"/>
      <c r="G42" s="170" t="s">
        <v>6</v>
      </c>
      <c r="H42" s="171"/>
    </row>
    <row r="43" spans="3:8" ht="17.25" thickBot="1" thickTop="1">
      <c r="C43" s="77" t="s">
        <v>33</v>
      </c>
      <c r="D43" s="78" t="s">
        <v>34</v>
      </c>
      <c r="E43" s="77" t="s">
        <v>33</v>
      </c>
      <c r="F43" s="78" t="s">
        <v>34</v>
      </c>
      <c r="G43" s="77" t="s">
        <v>33</v>
      </c>
      <c r="H43" s="79" t="s">
        <v>34</v>
      </c>
    </row>
    <row r="44" spans="2:19" ht="17.25" thickBot="1" thickTop="1">
      <c r="B44" s="86" t="s">
        <v>17</v>
      </c>
      <c r="C44" s="113">
        <v>6</v>
      </c>
      <c r="D44" s="114">
        <v>5</v>
      </c>
      <c r="E44" s="113">
        <v>7</v>
      </c>
      <c r="F44" s="114">
        <v>7</v>
      </c>
      <c r="G44" s="113">
        <v>10</v>
      </c>
      <c r="H44" s="115">
        <v>9</v>
      </c>
      <c r="Q44" s="139" t="s">
        <v>34</v>
      </c>
      <c r="R44" s="140"/>
      <c r="S44" s="141"/>
    </row>
    <row r="45" spans="2:19" ht="14.25" thickBot="1" thickTop="1">
      <c r="B45" s="80" t="s">
        <v>18</v>
      </c>
      <c r="C45" s="97">
        <v>4</v>
      </c>
      <c r="D45" s="93">
        <v>5</v>
      </c>
      <c r="E45" s="97">
        <v>3</v>
      </c>
      <c r="F45" s="93">
        <v>3</v>
      </c>
      <c r="G45" s="97">
        <v>0</v>
      </c>
      <c r="H45" s="94">
        <v>1</v>
      </c>
      <c r="P45" s="1"/>
      <c r="Q45" s="32" t="s">
        <v>0</v>
      </c>
      <c r="R45" s="32" t="s">
        <v>4</v>
      </c>
      <c r="S45" s="64" t="s">
        <v>6</v>
      </c>
    </row>
    <row r="46" spans="16:19" ht="13.5" thickBot="1">
      <c r="P46" s="117" t="s">
        <v>17</v>
      </c>
      <c r="Q46" s="104">
        <v>5</v>
      </c>
      <c r="R46" s="104">
        <v>7</v>
      </c>
      <c r="S46" s="116">
        <v>9</v>
      </c>
    </row>
    <row r="47" spans="4:19" ht="13.5" thickBot="1">
      <c r="D47" s="75" t="s">
        <v>36</v>
      </c>
      <c r="P47" s="117" t="s">
        <v>18</v>
      </c>
      <c r="Q47" s="93">
        <v>5</v>
      </c>
      <c r="R47" s="93">
        <v>3</v>
      </c>
      <c r="S47" s="94">
        <v>1</v>
      </c>
    </row>
    <row r="48" spans="3:4" ht="13.5" thickBot="1">
      <c r="C48" s="71" t="s">
        <v>17</v>
      </c>
      <c r="D48" s="100">
        <f>(SUM(C44:H44)*100/60)</f>
        <v>73.33333333333333</v>
      </c>
    </row>
    <row r="49" spans="3:19" ht="17.25" thickBot="1" thickTop="1">
      <c r="C49" s="73" t="s">
        <v>18</v>
      </c>
      <c r="D49" s="101">
        <f>(SUM(C45:H45)*100/60)</f>
        <v>26.666666666666668</v>
      </c>
      <c r="Q49" s="139" t="s">
        <v>33</v>
      </c>
      <c r="R49" s="140"/>
      <c r="S49" s="141"/>
    </row>
    <row r="50" spans="16:19" ht="14.25" thickBot="1" thickTop="1">
      <c r="P50" s="1"/>
      <c r="Q50" s="32" t="s">
        <v>0</v>
      </c>
      <c r="R50" s="32" t="s">
        <v>4</v>
      </c>
      <c r="S50" s="64" t="s">
        <v>6</v>
      </c>
    </row>
    <row r="51" spans="16:19" ht="13.5" thickTop="1">
      <c r="P51" s="16" t="s">
        <v>17</v>
      </c>
      <c r="Q51" s="113">
        <v>6</v>
      </c>
      <c r="R51" s="113">
        <v>7</v>
      </c>
      <c r="S51" s="20">
        <v>10</v>
      </c>
    </row>
    <row r="52" spans="16:19" ht="13.5" thickBot="1">
      <c r="P52" s="80" t="s">
        <v>18</v>
      </c>
      <c r="Q52" s="97">
        <v>4</v>
      </c>
      <c r="R52" s="97">
        <v>3</v>
      </c>
      <c r="S52" s="24">
        <v>0</v>
      </c>
    </row>
  </sheetData>
  <mergeCells count="15">
    <mergeCell ref="Q44:S44"/>
    <mergeCell ref="Q49:S49"/>
    <mergeCell ref="Q29:S29"/>
    <mergeCell ref="C42:D42"/>
    <mergeCell ref="E42:F42"/>
    <mergeCell ref="G42:H42"/>
    <mergeCell ref="Q8:S8"/>
    <mergeCell ref="C22:D22"/>
    <mergeCell ref="E22:F22"/>
    <mergeCell ref="G22:H22"/>
    <mergeCell ref="Q22:S22"/>
    <mergeCell ref="C3:D3"/>
    <mergeCell ref="E3:F3"/>
    <mergeCell ref="G3:H3"/>
    <mergeCell ref="Q3:S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Joana Alves</dc:creator>
  <cp:keywords/>
  <dc:description/>
  <cp:lastModifiedBy>Joana Alves</cp:lastModifiedBy>
  <dcterms:created xsi:type="dcterms:W3CDTF">2006-05-31T17:14:30Z</dcterms:created>
  <dcterms:modified xsi:type="dcterms:W3CDTF">2006-06-04T17:12:02Z</dcterms:modified>
  <cp:category/>
  <cp:version/>
  <cp:contentType/>
  <cp:contentStatus/>
</cp:coreProperties>
</file>