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0920" windowHeight="4785" activeTab="0"/>
  </bookViews>
  <sheets>
    <sheet name="Análise" sheetId="1" r:id="rId1"/>
    <sheet name="Total absoluto e percentual" sheetId="2" r:id="rId2"/>
    <sheet name="FacilidadeVsItem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<sst xmlns="http://schemas.openxmlformats.org/spreadsheetml/2006/main" count="34" uniqueCount="34">
  <si>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Total</t>
  </si>
  <si>
    <t>Item:</t>
  </si>
  <si>
    <t>Teste</t>
  </si>
  <si>
    <t>Discriminação</t>
  </si>
  <si>
    <t>Total %</t>
  </si>
  <si>
    <t>Ana</t>
  </si>
  <si>
    <t>Filipa</t>
  </si>
  <si>
    <t>Inês</t>
  </si>
  <si>
    <t>António</t>
  </si>
  <si>
    <t>José</t>
  </si>
  <si>
    <t>Marina</t>
  </si>
  <si>
    <t>Tiago</t>
  </si>
  <si>
    <t>Sandra</t>
  </si>
  <si>
    <t>João</t>
  </si>
  <si>
    <t>David</t>
  </si>
  <si>
    <t>Susana</t>
  </si>
  <si>
    <t>Rui</t>
  </si>
  <si>
    <t>Tânia</t>
  </si>
  <si>
    <t>Bruno</t>
  </si>
  <si>
    <t>Vitor</t>
  </si>
  <si>
    <t>Vanessa</t>
  </si>
  <si>
    <t>Catarina</t>
  </si>
  <si>
    <t>Andreia</t>
  </si>
  <si>
    <t>Daniel</t>
  </si>
  <si>
    <t>Margarida</t>
  </si>
  <si>
    <t>Luísa</t>
  </si>
  <si>
    <t>Sara</t>
  </si>
  <si>
    <t>Sandro</t>
  </si>
  <si>
    <t>Vasco</t>
  </si>
  <si>
    <t>Ruben</t>
  </si>
  <si>
    <t>Diogo</t>
  </si>
  <si>
    <t>Cátia</t>
  </si>
  <si>
    <t>Gisela</t>
  </si>
  <si>
    <t>Facilidade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</si>
</sst>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;[Red]0.00"/>
    <numFmt numFmtId="173" formatCode="0.0"/>
    <numFmt numFmtId="174" formatCode="0.000"/>
  </numFmts>
  <fonts count="8">
    <font>
      <sz val="9"/>
      <name val="Verdana"/>
      <family val="0"/>
    </font>
    <font>
      <b/>
      <sz val="9"/>
      <name val="Verdana"/>
      <family val="2"/>
    </font>
    <font>
      <sz val="8"/>
      <name val="Verdana"/>
      <family val="0"/>
    </font>
    <font>
      <sz val="8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74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3" fontId="0" fillId="0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Aluno Vs Total Absoluto</a:t>
            </a:r>
          </a:p>
        </c:rich>
      </c:tx>
      <c:layout/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18"/>
          <c:y val="0.0425"/>
          <c:w val="0.9675"/>
          <c:h val="0.952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Análise!$A$5:$A$32</c:f>
              <c:strCache>
                <c:ptCount val="28"/>
                <c:pt idx="0">
                  <c:v>Ana</c:v>
                </c:pt>
                <c:pt idx="1">
                  <c:v>Filipa</c:v>
                </c:pt>
                <c:pt idx="2">
                  <c:v>Inês</c:v>
                </c:pt>
                <c:pt idx="3">
                  <c:v>António</c:v>
                </c:pt>
                <c:pt idx="4">
                  <c:v>José</c:v>
                </c:pt>
                <c:pt idx="5">
                  <c:v>Marina</c:v>
                </c:pt>
                <c:pt idx="6">
                  <c:v>Tiago</c:v>
                </c:pt>
                <c:pt idx="7">
                  <c:v>Sandra</c:v>
                </c:pt>
                <c:pt idx="8">
                  <c:v>João</c:v>
                </c:pt>
                <c:pt idx="9">
                  <c:v>David</c:v>
                </c:pt>
                <c:pt idx="10">
                  <c:v>Susana</c:v>
                </c:pt>
                <c:pt idx="11">
                  <c:v>Rui</c:v>
                </c:pt>
                <c:pt idx="12">
                  <c:v>Tânia</c:v>
                </c:pt>
                <c:pt idx="13">
                  <c:v>Bruno</c:v>
                </c:pt>
                <c:pt idx="14">
                  <c:v>Vitor</c:v>
                </c:pt>
                <c:pt idx="15">
                  <c:v>Margarida</c:v>
                </c:pt>
                <c:pt idx="16">
                  <c:v>Daniel</c:v>
                </c:pt>
                <c:pt idx="17">
                  <c:v>Andreia</c:v>
                </c:pt>
                <c:pt idx="18">
                  <c:v>Catarina</c:v>
                </c:pt>
                <c:pt idx="19">
                  <c:v>Vanessa</c:v>
                </c:pt>
                <c:pt idx="20">
                  <c:v>Luísa</c:v>
                </c:pt>
                <c:pt idx="21">
                  <c:v>Sara</c:v>
                </c:pt>
                <c:pt idx="22">
                  <c:v>Vasco</c:v>
                </c:pt>
                <c:pt idx="23">
                  <c:v>Ruben</c:v>
                </c:pt>
                <c:pt idx="24">
                  <c:v>Gisela</c:v>
                </c:pt>
                <c:pt idx="25">
                  <c:v>Sandro</c:v>
                </c:pt>
                <c:pt idx="26">
                  <c:v>Cátia</c:v>
                </c:pt>
                <c:pt idx="27">
                  <c:v>Diogo</c:v>
                </c:pt>
              </c:strCache>
            </c:strRef>
          </c:cat>
          <c:val>
            <c:numRef>
              <c:f>Análise!$B$5:$B$32</c:f>
              <c:numCache>
                <c:ptCount val="28"/>
              </c:numCache>
            </c:numRef>
          </c:val>
          <c:shape val="box"/>
        </c:ser>
        <c:ser>
          <c:idx val="1"/>
          <c:order val="1"/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Análise!$A$5:$A$32</c:f>
              <c:strCache>
                <c:ptCount val="28"/>
                <c:pt idx="0">
                  <c:v>Ana</c:v>
                </c:pt>
                <c:pt idx="1">
                  <c:v>Filipa</c:v>
                </c:pt>
                <c:pt idx="2">
                  <c:v>Inês</c:v>
                </c:pt>
                <c:pt idx="3">
                  <c:v>António</c:v>
                </c:pt>
                <c:pt idx="4">
                  <c:v>José</c:v>
                </c:pt>
                <c:pt idx="5">
                  <c:v>Marina</c:v>
                </c:pt>
                <c:pt idx="6">
                  <c:v>Tiago</c:v>
                </c:pt>
                <c:pt idx="7">
                  <c:v>Sandra</c:v>
                </c:pt>
                <c:pt idx="8">
                  <c:v>João</c:v>
                </c:pt>
                <c:pt idx="9">
                  <c:v>David</c:v>
                </c:pt>
                <c:pt idx="10">
                  <c:v>Susana</c:v>
                </c:pt>
                <c:pt idx="11">
                  <c:v>Rui</c:v>
                </c:pt>
                <c:pt idx="12">
                  <c:v>Tânia</c:v>
                </c:pt>
                <c:pt idx="13">
                  <c:v>Bruno</c:v>
                </c:pt>
                <c:pt idx="14">
                  <c:v>Vitor</c:v>
                </c:pt>
                <c:pt idx="15">
                  <c:v>Margarida</c:v>
                </c:pt>
                <c:pt idx="16">
                  <c:v>Daniel</c:v>
                </c:pt>
                <c:pt idx="17">
                  <c:v>Andreia</c:v>
                </c:pt>
                <c:pt idx="18">
                  <c:v>Catarina</c:v>
                </c:pt>
                <c:pt idx="19">
                  <c:v>Vanessa</c:v>
                </c:pt>
                <c:pt idx="20">
                  <c:v>Luísa</c:v>
                </c:pt>
                <c:pt idx="21">
                  <c:v>Sara</c:v>
                </c:pt>
                <c:pt idx="22">
                  <c:v>Vasco</c:v>
                </c:pt>
                <c:pt idx="23">
                  <c:v>Ruben</c:v>
                </c:pt>
                <c:pt idx="24">
                  <c:v>Gisela</c:v>
                </c:pt>
                <c:pt idx="25">
                  <c:v>Sandro</c:v>
                </c:pt>
                <c:pt idx="26">
                  <c:v>Cátia</c:v>
                </c:pt>
                <c:pt idx="27">
                  <c:v>Diogo</c:v>
                </c:pt>
              </c:strCache>
            </c:strRef>
          </c:cat>
          <c:val>
            <c:numRef>
              <c:f>Análise!$C$5:$C$32</c:f>
              <c:numCache>
                <c:ptCount val="28"/>
                <c:pt idx="0">
                  <c:v>36</c:v>
                </c:pt>
                <c:pt idx="1">
                  <c:v>33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33</c:v>
                </c:pt>
                <c:pt idx="6">
                  <c:v>36</c:v>
                </c:pt>
                <c:pt idx="7">
                  <c:v>20</c:v>
                </c:pt>
                <c:pt idx="8">
                  <c:v>27</c:v>
                </c:pt>
                <c:pt idx="9">
                  <c:v>34</c:v>
                </c:pt>
                <c:pt idx="10">
                  <c:v>36</c:v>
                </c:pt>
                <c:pt idx="11">
                  <c:v>36</c:v>
                </c:pt>
                <c:pt idx="12">
                  <c:v>33</c:v>
                </c:pt>
                <c:pt idx="13">
                  <c:v>35</c:v>
                </c:pt>
                <c:pt idx="14">
                  <c:v>36</c:v>
                </c:pt>
                <c:pt idx="15">
                  <c:v>23</c:v>
                </c:pt>
                <c:pt idx="16">
                  <c:v>30</c:v>
                </c:pt>
                <c:pt idx="17">
                  <c:v>33</c:v>
                </c:pt>
                <c:pt idx="18">
                  <c:v>21</c:v>
                </c:pt>
                <c:pt idx="19">
                  <c:v>18</c:v>
                </c:pt>
                <c:pt idx="20">
                  <c:v>34</c:v>
                </c:pt>
                <c:pt idx="21">
                  <c:v>34</c:v>
                </c:pt>
                <c:pt idx="22">
                  <c:v>36</c:v>
                </c:pt>
                <c:pt idx="23">
                  <c:v>36</c:v>
                </c:pt>
                <c:pt idx="24">
                  <c:v>36</c:v>
                </c:pt>
                <c:pt idx="25">
                  <c:v>2</c:v>
                </c:pt>
                <c:pt idx="26">
                  <c:v>34</c:v>
                </c:pt>
                <c:pt idx="27">
                  <c:v>36</c:v>
                </c:pt>
              </c:numCache>
            </c:numRef>
          </c:val>
          <c:shape val="box"/>
        </c:ser>
        <c:shape val="box"/>
        <c:axId val="49648123"/>
        <c:axId val="44179924"/>
      </c:bar3DChart>
      <c:catAx>
        <c:axId val="49648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aluno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179924"/>
        <c:crosses val="autoZero"/>
        <c:auto val="1"/>
        <c:lblOffset val="100"/>
        <c:noMultiLvlLbl val="0"/>
      </c:catAx>
      <c:valAx>
        <c:axId val="44179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total absoluto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4812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Aluno Vs Total Percentual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5"/>
          <c:y val="0.05275"/>
          <c:w val="0.97"/>
          <c:h val="0.947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Análise!$A$5:$A$32</c:f>
              <c:strCache>
                <c:ptCount val="28"/>
                <c:pt idx="0">
                  <c:v>Ana</c:v>
                </c:pt>
                <c:pt idx="1">
                  <c:v>Filipa</c:v>
                </c:pt>
                <c:pt idx="2">
                  <c:v>Inês</c:v>
                </c:pt>
                <c:pt idx="3">
                  <c:v>António</c:v>
                </c:pt>
                <c:pt idx="4">
                  <c:v>José</c:v>
                </c:pt>
                <c:pt idx="5">
                  <c:v>Marina</c:v>
                </c:pt>
                <c:pt idx="6">
                  <c:v>Tiago</c:v>
                </c:pt>
                <c:pt idx="7">
                  <c:v>Sandra</c:v>
                </c:pt>
                <c:pt idx="8">
                  <c:v>João</c:v>
                </c:pt>
                <c:pt idx="9">
                  <c:v>David</c:v>
                </c:pt>
                <c:pt idx="10">
                  <c:v>Susana</c:v>
                </c:pt>
                <c:pt idx="11">
                  <c:v>Rui</c:v>
                </c:pt>
                <c:pt idx="12">
                  <c:v>Tânia</c:v>
                </c:pt>
                <c:pt idx="13">
                  <c:v>Bruno</c:v>
                </c:pt>
                <c:pt idx="14">
                  <c:v>Vitor</c:v>
                </c:pt>
                <c:pt idx="15">
                  <c:v>Margarida</c:v>
                </c:pt>
                <c:pt idx="16">
                  <c:v>Daniel</c:v>
                </c:pt>
                <c:pt idx="17">
                  <c:v>Andreia</c:v>
                </c:pt>
                <c:pt idx="18">
                  <c:v>Catarina</c:v>
                </c:pt>
                <c:pt idx="19">
                  <c:v>Vanessa</c:v>
                </c:pt>
                <c:pt idx="20">
                  <c:v>Luísa</c:v>
                </c:pt>
                <c:pt idx="21">
                  <c:v>Sara</c:v>
                </c:pt>
                <c:pt idx="22">
                  <c:v>Vasco</c:v>
                </c:pt>
                <c:pt idx="23">
                  <c:v>Ruben</c:v>
                </c:pt>
                <c:pt idx="24">
                  <c:v>Gisela</c:v>
                </c:pt>
                <c:pt idx="25">
                  <c:v>Sandro</c:v>
                </c:pt>
                <c:pt idx="26">
                  <c:v>Cátia</c:v>
                </c:pt>
                <c:pt idx="27">
                  <c:v>Diogo</c:v>
                </c:pt>
              </c:strCache>
            </c:strRef>
          </c:cat>
          <c:val>
            <c:numRef>
              <c:f>Análise!$B$5:$B$32</c:f>
              <c:numCache>
                <c:ptCount val="28"/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Análise!$A$5:$A$32</c:f>
              <c:strCache>
                <c:ptCount val="28"/>
                <c:pt idx="0">
                  <c:v>Ana</c:v>
                </c:pt>
                <c:pt idx="1">
                  <c:v>Filipa</c:v>
                </c:pt>
                <c:pt idx="2">
                  <c:v>Inês</c:v>
                </c:pt>
                <c:pt idx="3">
                  <c:v>António</c:v>
                </c:pt>
                <c:pt idx="4">
                  <c:v>José</c:v>
                </c:pt>
                <c:pt idx="5">
                  <c:v>Marina</c:v>
                </c:pt>
                <c:pt idx="6">
                  <c:v>Tiago</c:v>
                </c:pt>
                <c:pt idx="7">
                  <c:v>Sandra</c:v>
                </c:pt>
                <c:pt idx="8">
                  <c:v>João</c:v>
                </c:pt>
                <c:pt idx="9">
                  <c:v>David</c:v>
                </c:pt>
                <c:pt idx="10">
                  <c:v>Susana</c:v>
                </c:pt>
                <c:pt idx="11">
                  <c:v>Rui</c:v>
                </c:pt>
                <c:pt idx="12">
                  <c:v>Tânia</c:v>
                </c:pt>
                <c:pt idx="13">
                  <c:v>Bruno</c:v>
                </c:pt>
                <c:pt idx="14">
                  <c:v>Vitor</c:v>
                </c:pt>
                <c:pt idx="15">
                  <c:v>Margarida</c:v>
                </c:pt>
                <c:pt idx="16">
                  <c:v>Daniel</c:v>
                </c:pt>
                <c:pt idx="17">
                  <c:v>Andreia</c:v>
                </c:pt>
                <c:pt idx="18">
                  <c:v>Catarina</c:v>
                </c:pt>
                <c:pt idx="19">
                  <c:v>Vanessa</c:v>
                </c:pt>
                <c:pt idx="20">
                  <c:v>Luísa</c:v>
                </c:pt>
                <c:pt idx="21">
                  <c:v>Sara</c:v>
                </c:pt>
                <c:pt idx="22">
                  <c:v>Vasco</c:v>
                </c:pt>
                <c:pt idx="23">
                  <c:v>Ruben</c:v>
                </c:pt>
                <c:pt idx="24">
                  <c:v>Gisela</c:v>
                </c:pt>
                <c:pt idx="25">
                  <c:v>Sandro</c:v>
                </c:pt>
                <c:pt idx="26">
                  <c:v>Cátia</c:v>
                </c:pt>
                <c:pt idx="27">
                  <c:v>Diogo</c:v>
                </c:pt>
              </c:strCache>
            </c:strRef>
          </c:cat>
          <c:val>
            <c:numRef>
              <c:f>Análise!$D$5:$D$32</c:f>
              <c:numCache>
                <c:ptCount val="28"/>
                <c:pt idx="0">
                  <c:v>100</c:v>
                </c:pt>
                <c:pt idx="1">
                  <c:v>91.66666666666667</c:v>
                </c:pt>
                <c:pt idx="2">
                  <c:v>97.22222222222223</c:v>
                </c:pt>
                <c:pt idx="3">
                  <c:v>97.22222222222223</c:v>
                </c:pt>
                <c:pt idx="4">
                  <c:v>100</c:v>
                </c:pt>
                <c:pt idx="5">
                  <c:v>91.66666666666667</c:v>
                </c:pt>
                <c:pt idx="6">
                  <c:v>100</c:v>
                </c:pt>
                <c:pt idx="7">
                  <c:v>55.55555555555556</c:v>
                </c:pt>
                <c:pt idx="8">
                  <c:v>75</c:v>
                </c:pt>
                <c:pt idx="9">
                  <c:v>94.44444444444444</c:v>
                </c:pt>
                <c:pt idx="10">
                  <c:v>100</c:v>
                </c:pt>
                <c:pt idx="11">
                  <c:v>100</c:v>
                </c:pt>
                <c:pt idx="12">
                  <c:v>91.66666666666667</c:v>
                </c:pt>
                <c:pt idx="13">
                  <c:v>97.22222222222223</c:v>
                </c:pt>
                <c:pt idx="14">
                  <c:v>100</c:v>
                </c:pt>
                <c:pt idx="15">
                  <c:v>63.888888888888886</c:v>
                </c:pt>
                <c:pt idx="16">
                  <c:v>83.33333333333333</c:v>
                </c:pt>
                <c:pt idx="17">
                  <c:v>91.66666666666667</c:v>
                </c:pt>
                <c:pt idx="18">
                  <c:v>58.333333333333336</c:v>
                </c:pt>
                <c:pt idx="19">
                  <c:v>50</c:v>
                </c:pt>
                <c:pt idx="20">
                  <c:v>94.44444444444444</c:v>
                </c:pt>
                <c:pt idx="21">
                  <c:v>94.44444444444444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5.555555555555555</c:v>
                </c:pt>
                <c:pt idx="26">
                  <c:v>94.44444444444444</c:v>
                </c:pt>
                <c:pt idx="27">
                  <c:v>100</c:v>
                </c:pt>
              </c:numCache>
            </c:numRef>
          </c:val>
          <c:shape val="box"/>
        </c:ser>
        <c:shape val="box"/>
        <c:axId val="62074997"/>
        <c:axId val="21804062"/>
      </c:bar3DChart>
      <c:catAx>
        <c:axId val="62074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aluno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804062"/>
        <c:crosses val="autoZero"/>
        <c:auto val="1"/>
        <c:lblOffset val="100"/>
        <c:noMultiLvlLbl val="0"/>
      </c:catAx>
      <c:valAx>
        <c:axId val="21804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total percentual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74997"/>
        <c:crossesAt val="1"/>
        <c:crossBetween val="between"/>
        <c:dispUnits/>
        <c:majorUnit val="1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Verdana"/>
                <a:ea typeface="Verdana"/>
                <a:cs typeface="Verdana"/>
              </a:rPr>
              <a:t>Facilidade vs Item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Análise!$E$33:$AN$33</c:f>
              <c:numCache>
                <c:ptCount val="36"/>
                <c:pt idx="0">
                  <c:v>0.8571428571428571</c:v>
                </c:pt>
                <c:pt idx="1">
                  <c:v>0.8571428571428571</c:v>
                </c:pt>
                <c:pt idx="2">
                  <c:v>0.8571428571428571</c:v>
                </c:pt>
                <c:pt idx="3">
                  <c:v>0.8928571428571429</c:v>
                </c:pt>
                <c:pt idx="4">
                  <c:v>0.8214285714285714</c:v>
                </c:pt>
                <c:pt idx="5">
                  <c:v>0.7857142857142857</c:v>
                </c:pt>
                <c:pt idx="6">
                  <c:v>0.9285714285714286</c:v>
                </c:pt>
                <c:pt idx="7">
                  <c:v>0.8928571428571429</c:v>
                </c:pt>
                <c:pt idx="8">
                  <c:v>0.75</c:v>
                </c:pt>
                <c:pt idx="9">
                  <c:v>0.7857142857142857</c:v>
                </c:pt>
                <c:pt idx="10">
                  <c:v>0.9642857142857143</c:v>
                </c:pt>
                <c:pt idx="11">
                  <c:v>0.9285714285714286</c:v>
                </c:pt>
                <c:pt idx="12">
                  <c:v>0.8571428571428571</c:v>
                </c:pt>
                <c:pt idx="13">
                  <c:v>0.8214285714285714</c:v>
                </c:pt>
                <c:pt idx="14">
                  <c:v>0.8928571428571429</c:v>
                </c:pt>
                <c:pt idx="15">
                  <c:v>0.8571428571428571</c:v>
                </c:pt>
                <c:pt idx="16">
                  <c:v>0.8928571428571429</c:v>
                </c:pt>
                <c:pt idx="17">
                  <c:v>0.9285714285714286</c:v>
                </c:pt>
                <c:pt idx="18">
                  <c:v>0.9285714285714286</c:v>
                </c:pt>
                <c:pt idx="19">
                  <c:v>0.8928571428571429</c:v>
                </c:pt>
                <c:pt idx="20">
                  <c:v>0.6785714285714286</c:v>
                </c:pt>
                <c:pt idx="21">
                  <c:v>0.9285714285714286</c:v>
                </c:pt>
                <c:pt idx="22">
                  <c:v>0.8571428571428571</c:v>
                </c:pt>
                <c:pt idx="23">
                  <c:v>0.9285714285714286</c:v>
                </c:pt>
                <c:pt idx="24">
                  <c:v>0.9642857142857143</c:v>
                </c:pt>
                <c:pt idx="25">
                  <c:v>0.8928571428571429</c:v>
                </c:pt>
                <c:pt idx="26">
                  <c:v>0.8928571428571429</c:v>
                </c:pt>
                <c:pt idx="27">
                  <c:v>0.8214285714285714</c:v>
                </c:pt>
                <c:pt idx="28">
                  <c:v>0.9285714285714286</c:v>
                </c:pt>
                <c:pt idx="29">
                  <c:v>0.8214285714285714</c:v>
                </c:pt>
                <c:pt idx="30">
                  <c:v>0.9642857142857143</c:v>
                </c:pt>
                <c:pt idx="31">
                  <c:v>0.8928571428571429</c:v>
                </c:pt>
                <c:pt idx="32">
                  <c:v>0.6785714285714286</c:v>
                </c:pt>
                <c:pt idx="33">
                  <c:v>0.9285714285714286</c:v>
                </c:pt>
                <c:pt idx="34">
                  <c:v>0.8571428571428571</c:v>
                </c:pt>
                <c:pt idx="35">
                  <c:v>0.7857142857142857</c:v>
                </c:pt>
              </c:numCache>
            </c:numRef>
          </c:val>
        </c:ser>
        <c:axId val="62018831"/>
        <c:axId val="21298568"/>
      </c:barChart>
      <c:catAx>
        <c:axId val="62018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98568"/>
        <c:crosses val="autoZero"/>
        <c:auto val="1"/>
        <c:lblOffset val="100"/>
        <c:noMultiLvlLbl val="0"/>
      </c:catAx>
      <c:valAx>
        <c:axId val="2129856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Facilidade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2018831"/>
        <c:crossesAt val="1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3333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8</xdr:col>
      <xdr:colOff>638175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114300" y="104775"/>
        <a:ext cx="6010275" cy="927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104775</xdr:rowOff>
    </xdr:from>
    <xdr:to>
      <xdr:col>18</xdr:col>
      <xdr:colOff>285750</xdr:colOff>
      <xdr:row>65</xdr:row>
      <xdr:rowOff>104775</xdr:rowOff>
    </xdr:to>
    <xdr:graphicFrame>
      <xdr:nvGraphicFramePr>
        <xdr:cNvPr id="2" name="Chart 2"/>
        <xdr:cNvGraphicFramePr/>
      </xdr:nvGraphicFramePr>
      <xdr:xfrm>
        <a:off x="6238875" y="104775"/>
        <a:ext cx="6391275" cy="928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14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95250" y="190500"/>
        <a:ext cx="95059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34"/>
  <sheetViews>
    <sheetView tabSelected="1" workbookViewId="0" topLeftCell="A1">
      <selection activeCell="A38" sqref="A38"/>
    </sheetView>
  </sheetViews>
  <sheetFormatPr defaultColWidth="9.00390625" defaultRowHeight="11.25"/>
  <cols>
    <col min="1" max="3" width="5.625" style="0" customWidth="1"/>
    <col min="4" max="4" width="6.875" style="0" bestFit="1" customWidth="1"/>
    <col min="5" max="5" width="5.50390625" style="0" customWidth="1"/>
    <col min="6" max="7" width="5.375" style="0" bestFit="1" customWidth="1"/>
    <col min="8" max="8" width="5.25390625" style="0" customWidth="1"/>
    <col min="9" max="40" width="5.375" style="0" bestFit="1" customWidth="1"/>
    <col min="41" max="16384" width="5.625" style="0" customWidth="1"/>
  </cols>
  <sheetData>
    <row r="3" spans="1:40" ht="11.25">
      <c r="A3" s="2"/>
      <c r="B3" s="7" t="s">
        <v>1</v>
      </c>
      <c r="C3" s="18" t="s">
        <v>0</v>
      </c>
      <c r="D3" s="18" t="s">
        <v>4</v>
      </c>
      <c r="E3" s="6">
        <v>1</v>
      </c>
      <c r="F3" s="6">
        <f>1+E3</f>
        <v>2</v>
      </c>
      <c r="G3" s="6">
        <f>1+F3</f>
        <v>3</v>
      </c>
      <c r="H3" s="6">
        <f aca="true" t="shared" si="0" ref="H3:AM3">1+G3</f>
        <v>4</v>
      </c>
      <c r="I3" s="6">
        <f t="shared" si="0"/>
        <v>5</v>
      </c>
      <c r="J3" s="6">
        <f t="shared" si="0"/>
        <v>6</v>
      </c>
      <c r="K3" s="6">
        <f t="shared" si="0"/>
        <v>7</v>
      </c>
      <c r="L3" s="6">
        <f t="shared" si="0"/>
        <v>8</v>
      </c>
      <c r="M3" s="6">
        <f t="shared" si="0"/>
        <v>9</v>
      </c>
      <c r="N3" s="6">
        <f t="shared" si="0"/>
        <v>10</v>
      </c>
      <c r="O3" s="6">
        <f t="shared" si="0"/>
        <v>11</v>
      </c>
      <c r="P3" s="6">
        <f t="shared" si="0"/>
        <v>12</v>
      </c>
      <c r="Q3" s="6">
        <f t="shared" si="0"/>
        <v>13</v>
      </c>
      <c r="R3" s="6">
        <f t="shared" si="0"/>
        <v>14</v>
      </c>
      <c r="S3" s="6">
        <f t="shared" si="0"/>
        <v>15</v>
      </c>
      <c r="T3" s="6">
        <f t="shared" si="0"/>
        <v>16</v>
      </c>
      <c r="U3" s="6">
        <f t="shared" si="0"/>
        <v>17</v>
      </c>
      <c r="V3" s="6">
        <f t="shared" si="0"/>
        <v>18</v>
      </c>
      <c r="W3" s="6">
        <f t="shared" si="0"/>
        <v>19</v>
      </c>
      <c r="X3" s="6">
        <f>1+W3</f>
        <v>20</v>
      </c>
      <c r="Y3" s="6">
        <f t="shared" si="0"/>
        <v>21</v>
      </c>
      <c r="Z3" s="6">
        <f t="shared" si="0"/>
        <v>22</v>
      </c>
      <c r="AA3" s="6">
        <f t="shared" si="0"/>
        <v>23</v>
      </c>
      <c r="AB3" s="6">
        <f t="shared" si="0"/>
        <v>24</v>
      </c>
      <c r="AC3" s="6">
        <f t="shared" si="0"/>
        <v>25</v>
      </c>
      <c r="AD3" s="6">
        <f t="shared" si="0"/>
        <v>26</v>
      </c>
      <c r="AE3" s="6">
        <f t="shared" si="0"/>
        <v>27</v>
      </c>
      <c r="AF3" s="6">
        <f t="shared" si="0"/>
        <v>28</v>
      </c>
      <c r="AG3" s="6">
        <f t="shared" si="0"/>
        <v>29</v>
      </c>
      <c r="AH3" s="6">
        <f t="shared" si="0"/>
        <v>30</v>
      </c>
      <c r="AI3" s="6">
        <f t="shared" si="0"/>
        <v>31</v>
      </c>
      <c r="AJ3" s="6">
        <f t="shared" si="0"/>
        <v>32</v>
      </c>
      <c r="AK3" s="6">
        <f t="shared" si="0"/>
        <v>33</v>
      </c>
      <c r="AL3" s="6">
        <f t="shared" si="0"/>
        <v>34</v>
      </c>
      <c r="AM3" s="6">
        <f t="shared" si="0"/>
        <v>35</v>
      </c>
      <c r="AN3" s="6">
        <f>1+AM3</f>
        <v>36</v>
      </c>
    </row>
    <row r="4" spans="1:40" ht="11.25">
      <c r="A4" s="15" t="s">
        <v>2</v>
      </c>
      <c r="B4" s="19"/>
      <c r="C4" s="4"/>
      <c r="D4" s="16"/>
      <c r="E4" s="5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0" ht="11.25">
      <c r="A5" s="13" t="s">
        <v>5</v>
      </c>
      <c r="B5" s="14"/>
      <c r="C5" s="10">
        <f aca="true" t="shared" si="1" ref="C5:C32">SUM(E5:AN5)</f>
        <v>36</v>
      </c>
      <c r="D5" s="17">
        <f>(C5*100)/36</f>
        <v>100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3">
        <v>1</v>
      </c>
      <c r="AE5" s="3">
        <v>1</v>
      </c>
      <c r="AF5" s="3">
        <v>1</v>
      </c>
      <c r="AG5" s="3">
        <v>1</v>
      </c>
      <c r="AH5" s="3">
        <v>1</v>
      </c>
      <c r="AI5" s="3">
        <v>1</v>
      </c>
      <c r="AJ5" s="3">
        <v>1</v>
      </c>
      <c r="AK5" s="3">
        <v>1</v>
      </c>
      <c r="AL5" s="3">
        <v>1</v>
      </c>
      <c r="AM5" s="3">
        <v>1</v>
      </c>
      <c r="AN5" s="3">
        <v>1</v>
      </c>
    </row>
    <row r="6" spans="1:40" ht="11.25">
      <c r="A6" s="13" t="s">
        <v>6</v>
      </c>
      <c r="B6" s="14"/>
      <c r="C6" s="10">
        <f t="shared" si="1"/>
        <v>33</v>
      </c>
      <c r="D6" s="17">
        <f aca="true" t="shared" si="2" ref="D6:D32">(C6*100)/36</f>
        <v>91.66666666666667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0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1</v>
      </c>
      <c r="AF6" s="1">
        <v>0</v>
      </c>
      <c r="AG6" s="1">
        <v>1</v>
      </c>
      <c r="AH6" s="1">
        <v>1</v>
      </c>
      <c r="AI6" s="1">
        <v>1</v>
      </c>
      <c r="AJ6" s="1">
        <v>1</v>
      </c>
      <c r="AK6" s="1">
        <v>0</v>
      </c>
      <c r="AL6" s="1">
        <v>1</v>
      </c>
      <c r="AM6" s="1">
        <v>1</v>
      </c>
      <c r="AN6" s="1">
        <v>1</v>
      </c>
    </row>
    <row r="7" spans="1:40" ht="11.25">
      <c r="A7" s="13" t="s">
        <v>7</v>
      </c>
      <c r="B7" s="14"/>
      <c r="C7" s="10">
        <f t="shared" si="1"/>
        <v>35</v>
      </c>
      <c r="D7" s="17">
        <f t="shared" si="2"/>
        <v>97.22222222222223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1">
        <v>1</v>
      </c>
      <c r="AF7" s="1">
        <v>1</v>
      </c>
      <c r="AG7" s="1">
        <v>1</v>
      </c>
      <c r="AH7" s="1">
        <v>1</v>
      </c>
      <c r="AI7" s="1">
        <v>1</v>
      </c>
      <c r="AJ7" s="1">
        <v>1</v>
      </c>
      <c r="AK7" s="1">
        <v>0</v>
      </c>
      <c r="AL7" s="1">
        <v>1</v>
      </c>
      <c r="AM7" s="1">
        <v>1</v>
      </c>
      <c r="AN7" s="1">
        <v>1</v>
      </c>
    </row>
    <row r="8" spans="1:40" ht="11.25">
      <c r="A8" s="13" t="s">
        <v>8</v>
      </c>
      <c r="B8" s="14"/>
      <c r="C8" s="10">
        <f t="shared" si="1"/>
        <v>35</v>
      </c>
      <c r="D8" s="17">
        <f t="shared" si="2"/>
        <v>97.22222222222223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v>1</v>
      </c>
      <c r="AK8" s="1">
        <v>1</v>
      </c>
      <c r="AL8" s="1">
        <v>1</v>
      </c>
      <c r="AM8" s="1">
        <v>1</v>
      </c>
      <c r="AN8" s="1">
        <v>0</v>
      </c>
    </row>
    <row r="9" spans="1:40" ht="11.25">
      <c r="A9" s="13" t="s">
        <v>9</v>
      </c>
      <c r="B9" s="14"/>
      <c r="C9" s="10">
        <f t="shared" si="1"/>
        <v>36</v>
      </c>
      <c r="D9" s="17">
        <f t="shared" si="2"/>
        <v>100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>
        <v>1</v>
      </c>
      <c r="AH9" s="1">
        <v>1</v>
      </c>
      <c r="AI9" s="1">
        <v>1</v>
      </c>
      <c r="AJ9" s="1">
        <v>1</v>
      </c>
      <c r="AK9" s="1">
        <v>1</v>
      </c>
      <c r="AL9" s="1">
        <v>1</v>
      </c>
      <c r="AM9" s="1">
        <v>1</v>
      </c>
      <c r="AN9" s="1">
        <v>1</v>
      </c>
    </row>
    <row r="10" spans="1:40" ht="11.25">
      <c r="A10" s="13" t="s">
        <v>10</v>
      </c>
      <c r="B10" s="14"/>
      <c r="C10" s="10">
        <f t="shared" si="1"/>
        <v>33</v>
      </c>
      <c r="D10" s="17">
        <f t="shared" si="2"/>
        <v>91.66666666666667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0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  <c r="AC10" s="1">
        <v>1</v>
      </c>
      <c r="AD10" s="1">
        <v>1</v>
      </c>
      <c r="AE10" s="1">
        <v>1</v>
      </c>
      <c r="AF10" s="1">
        <v>1</v>
      </c>
      <c r="AG10" s="1">
        <v>1</v>
      </c>
      <c r="AH10" s="1">
        <v>1</v>
      </c>
      <c r="AI10" s="1">
        <v>1</v>
      </c>
      <c r="AJ10" s="1">
        <v>1</v>
      </c>
      <c r="AK10" s="1">
        <v>1</v>
      </c>
      <c r="AL10" s="1">
        <v>1</v>
      </c>
      <c r="AM10" s="1">
        <v>0</v>
      </c>
      <c r="AN10" s="1">
        <v>0</v>
      </c>
    </row>
    <row r="11" spans="1:40" ht="11.25">
      <c r="A11" s="13" t="s">
        <v>11</v>
      </c>
      <c r="B11" s="14"/>
      <c r="C11" s="10">
        <f t="shared" si="1"/>
        <v>36</v>
      </c>
      <c r="D11" s="17">
        <f t="shared" si="2"/>
        <v>100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1">
        <v>1</v>
      </c>
      <c r="AF11" s="1">
        <v>1</v>
      </c>
      <c r="AG11" s="1">
        <v>1</v>
      </c>
      <c r="AH11" s="1">
        <v>1</v>
      </c>
      <c r="AI11" s="1">
        <v>1</v>
      </c>
      <c r="AJ11" s="1">
        <v>1</v>
      </c>
      <c r="AK11" s="1">
        <v>1</v>
      </c>
      <c r="AL11" s="1">
        <v>1</v>
      </c>
      <c r="AM11" s="1">
        <v>1</v>
      </c>
      <c r="AN11" s="1">
        <v>1</v>
      </c>
    </row>
    <row r="12" spans="1:40" ht="11.25">
      <c r="A12" s="13" t="s">
        <v>12</v>
      </c>
      <c r="B12" s="14"/>
      <c r="C12" s="10">
        <f t="shared" si="1"/>
        <v>20</v>
      </c>
      <c r="D12" s="17">
        <f t="shared" si="2"/>
        <v>55.55555555555556</v>
      </c>
      <c r="E12" s="1">
        <v>0</v>
      </c>
      <c r="F12" s="1">
        <v>0</v>
      </c>
      <c r="G12" s="1">
        <v>1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v>0</v>
      </c>
      <c r="O12" s="1">
        <v>1</v>
      </c>
      <c r="P12" s="1">
        <v>1</v>
      </c>
      <c r="Q12" s="1">
        <v>0</v>
      </c>
      <c r="R12" s="1">
        <v>0</v>
      </c>
      <c r="S12" s="1">
        <v>1</v>
      </c>
      <c r="T12" s="1">
        <v>1</v>
      </c>
      <c r="U12" s="1">
        <v>1</v>
      </c>
      <c r="V12" s="1">
        <v>1</v>
      </c>
      <c r="W12" s="1">
        <v>0</v>
      </c>
      <c r="X12" s="1">
        <v>0</v>
      </c>
      <c r="Y12" s="1">
        <v>0</v>
      </c>
      <c r="Z12" s="1">
        <v>1</v>
      </c>
      <c r="AA12" s="1">
        <v>0</v>
      </c>
      <c r="AB12" s="1">
        <v>1</v>
      </c>
      <c r="AC12" s="1">
        <v>1</v>
      </c>
      <c r="AD12" s="1">
        <v>1</v>
      </c>
      <c r="AE12" s="1">
        <v>1</v>
      </c>
      <c r="AF12" s="1">
        <v>1</v>
      </c>
      <c r="AG12" s="1">
        <v>1</v>
      </c>
      <c r="AH12" s="1">
        <v>0</v>
      </c>
      <c r="AI12" s="1">
        <v>1</v>
      </c>
      <c r="AJ12" s="1">
        <v>1</v>
      </c>
      <c r="AK12" s="1">
        <v>0</v>
      </c>
      <c r="AL12" s="1">
        <v>1</v>
      </c>
      <c r="AM12" s="1">
        <v>1</v>
      </c>
      <c r="AN12" s="1">
        <v>1</v>
      </c>
    </row>
    <row r="13" spans="1:40" ht="11.25">
      <c r="A13" s="13" t="s">
        <v>13</v>
      </c>
      <c r="B13" s="14"/>
      <c r="C13" s="10">
        <f t="shared" si="1"/>
        <v>27</v>
      </c>
      <c r="D13" s="17">
        <f t="shared" si="2"/>
        <v>75</v>
      </c>
      <c r="E13" s="1">
        <v>0</v>
      </c>
      <c r="F13" s="1">
        <v>0</v>
      </c>
      <c r="G13" s="1">
        <v>1</v>
      </c>
      <c r="H13" s="1">
        <v>1</v>
      </c>
      <c r="I13" s="1">
        <v>1</v>
      </c>
      <c r="J13" s="1">
        <v>0</v>
      </c>
      <c r="K13" s="1">
        <v>1</v>
      </c>
      <c r="L13" s="1">
        <v>1</v>
      </c>
      <c r="M13" s="1">
        <v>1</v>
      </c>
      <c r="N13" s="1">
        <v>0</v>
      </c>
      <c r="O13" s="1">
        <v>1</v>
      </c>
      <c r="P13" s="1">
        <v>1</v>
      </c>
      <c r="Q13" s="1">
        <v>1</v>
      </c>
      <c r="R13" s="1">
        <v>0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0</v>
      </c>
      <c r="Z13" s="1">
        <v>1</v>
      </c>
      <c r="AA13" s="1">
        <v>0</v>
      </c>
      <c r="AB13" s="1">
        <v>1</v>
      </c>
      <c r="AC13" s="1">
        <v>1</v>
      </c>
      <c r="AD13" s="1">
        <v>1</v>
      </c>
      <c r="AE13" s="1">
        <v>1</v>
      </c>
      <c r="AF13" s="1">
        <v>1</v>
      </c>
      <c r="AG13" s="1">
        <v>1</v>
      </c>
      <c r="AH13" s="1">
        <v>0</v>
      </c>
      <c r="AI13" s="1">
        <v>1</v>
      </c>
      <c r="AJ13" s="1">
        <v>1</v>
      </c>
      <c r="AK13" s="1">
        <v>0</v>
      </c>
      <c r="AL13" s="1">
        <v>1</v>
      </c>
      <c r="AM13" s="1">
        <v>1</v>
      </c>
      <c r="AN13" s="1">
        <v>1</v>
      </c>
    </row>
    <row r="14" spans="1:40" ht="11.25">
      <c r="A14" s="13" t="s">
        <v>14</v>
      </c>
      <c r="B14" s="14"/>
      <c r="C14" s="10">
        <f t="shared" si="1"/>
        <v>34</v>
      </c>
      <c r="D14" s="17">
        <f t="shared" si="2"/>
        <v>94.44444444444444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0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0</v>
      </c>
      <c r="Z14" s="1">
        <v>1</v>
      </c>
      <c r="AA14" s="1">
        <v>1</v>
      </c>
      <c r="AB14" s="1">
        <v>1</v>
      </c>
      <c r="AC14" s="1">
        <v>1</v>
      </c>
      <c r="AD14" s="1">
        <v>1</v>
      </c>
      <c r="AE14" s="1">
        <v>1</v>
      </c>
      <c r="AF14" s="1">
        <v>1</v>
      </c>
      <c r="AG14" s="1">
        <v>1</v>
      </c>
      <c r="AH14" s="1">
        <v>1</v>
      </c>
      <c r="AI14" s="1">
        <v>1</v>
      </c>
      <c r="AJ14" s="1">
        <v>1</v>
      </c>
      <c r="AK14" s="1">
        <v>1</v>
      </c>
      <c r="AL14" s="1">
        <v>1</v>
      </c>
      <c r="AM14" s="1">
        <v>1</v>
      </c>
      <c r="AN14" s="1">
        <v>1</v>
      </c>
    </row>
    <row r="15" spans="1:40" ht="11.25">
      <c r="A15" s="13" t="s">
        <v>15</v>
      </c>
      <c r="B15" s="14"/>
      <c r="C15" s="10">
        <f t="shared" si="1"/>
        <v>36</v>
      </c>
      <c r="D15" s="17">
        <f t="shared" si="2"/>
        <v>100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1">
        <v>1</v>
      </c>
      <c r="AG15" s="1">
        <v>1</v>
      </c>
      <c r="AH15" s="1">
        <v>1</v>
      </c>
      <c r="AI15" s="1">
        <v>1</v>
      </c>
      <c r="AJ15" s="1">
        <v>1</v>
      </c>
      <c r="AK15" s="1">
        <v>1</v>
      </c>
      <c r="AL15" s="1">
        <v>1</v>
      </c>
      <c r="AM15" s="1">
        <v>1</v>
      </c>
      <c r="AN15" s="1">
        <v>1</v>
      </c>
    </row>
    <row r="16" spans="1:40" ht="11.25">
      <c r="A16" s="13" t="s">
        <v>16</v>
      </c>
      <c r="B16" s="14"/>
      <c r="C16" s="10">
        <f t="shared" si="1"/>
        <v>36</v>
      </c>
      <c r="D16" s="17">
        <f t="shared" si="2"/>
        <v>100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  <c r="AI16" s="1">
        <v>1</v>
      </c>
      <c r="AJ16" s="1">
        <v>1</v>
      </c>
      <c r="AK16" s="1">
        <v>1</v>
      </c>
      <c r="AL16" s="1">
        <v>1</v>
      </c>
      <c r="AM16" s="1">
        <v>1</v>
      </c>
      <c r="AN16" s="1">
        <v>1</v>
      </c>
    </row>
    <row r="17" spans="1:40" ht="11.25">
      <c r="A17" s="13" t="s">
        <v>17</v>
      </c>
      <c r="B17" s="14"/>
      <c r="C17" s="10">
        <f t="shared" si="1"/>
        <v>33</v>
      </c>
      <c r="D17" s="17">
        <f t="shared" si="2"/>
        <v>91.66666666666667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D17" s="1">
        <v>0</v>
      </c>
      <c r="AE17" s="1">
        <v>0</v>
      </c>
      <c r="AF17" s="1">
        <v>0</v>
      </c>
      <c r="AG17" s="1">
        <v>1</v>
      </c>
      <c r="AH17" s="1">
        <v>1</v>
      </c>
      <c r="AI17" s="1">
        <v>1</v>
      </c>
      <c r="AJ17" s="1">
        <v>1</v>
      </c>
      <c r="AK17" s="1">
        <v>1</v>
      </c>
      <c r="AL17" s="1">
        <v>1</v>
      </c>
      <c r="AM17" s="1">
        <v>1</v>
      </c>
      <c r="AN17" s="1">
        <v>1</v>
      </c>
    </row>
    <row r="18" spans="1:40" ht="11.25">
      <c r="A18" s="13" t="s">
        <v>18</v>
      </c>
      <c r="B18" s="14"/>
      <c r="C18" s="10">
        <f t="shared" si="1"/>
        <v>35</v>
      </c>
      <c r="D18" s="17">
        <f t="shared" si="2"/>
        <v>97.22222222222223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0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C18" s="1">
        <v>1</v>
      </c>
      <c r="AD18" s="1">
        <v>1</v>
      </c>
      <c r="AE18" s="1">
        <v>1</v>
      </c>
      <c r="AF18" s="1">
        <v>1</v>
      </c>
      <c r="AG18" s="1">
        <v>1</v>
      </c>
      <c r="AH18" s="1">
        <v>1</v>
      </c>
      <c r="AI18" s="1">
        <v>1</v>
      </c>
      <c r="AJ18" s="1">
        <v>1</v>
      </c>
      <c r="AK18" s="1">
        <v>1</v>
      </c>
      <c r="AL18" s="1">
        <v>1</v>
      </c>
      <c r="AM18" s="1">
        <v>1</v>
      </c>
      <c r="AN18" s="1">
        <v>1</v>
      </c>
    </row>
    <row r="19" spans="1:40" ht="11.25">
      <c r="A19" s="13" t="s">
        <v>19</v>
      </c>
      <c r="B19" s="14"/>
      <c r="C19" s="10">
        <f t="shared" si="1"/>
        <v>36</v>
      </c>
      <c r="D19" s="17">
        <f t="shared" si="2"/>
        <v>100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  <c r="AE19" s="1">
        <v>1</v>
      </c>
      <c r="AF19" s="1">
        <v>1</v>
      </c>
      <c r="AG19" s="1">
        <v>1</v>
      </c>
      <c r="AH19" s="1">
        <v>1</v>
      </c>
      <c r="AI19" s="1">
        <v>1</v>
      </c>
      <c r="AJ19" s="1">
        <v>1</v>
      </c>
      <c r="AK19" s="1">
        <v>1</v>
      </c>
      <c r="AL19" s="1">
        <v>1</v>
      </c>
      <c r="AM19" s="1">
        <v>1</v>
      </c>
      <c r="AN19" s="1">
        <v>1</v>
      </c>
    </row>
    <row r="20" spans="1:40" ht="11.25">
      <c r="A20" s="13" t="s">
        <v>24</v>
      </c>
      <c r="B20" s="14"/>
      <c r="C20" s="10">
        <f t="shared" si="1"/>
        <v>23</v>
      </c>
      <c r="D20" s="17">
        <f t="shared" si="2"/>
        <v>63.888888888888886</v>
      </c>
      <c r="E20" s="1">
        <v>1</v>
      </c>
      <c r="F20" s="1">
        <v>1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0</v>
      </c>
      <c r="U20" s="1">
        <v>1</v>
      </c>
      <c r="V20" s="1">
        <v>1</v>
      </c>
      <c r="W20" s="1">
        <v>1</v>
      </c>
      <c r="X20" s="1">
        <v>1</v>
      </c>
      <c r="Y20" s="1">
        <v>0</v>
      </c>
      <c r="Z20" s="1">
        <v>1</v>
      </c>
      <c r="AA20" s="1">
        <v>1</v>
      </c>
      <c r="AB20" s="1">
        <v>1</v>
      </c>
      <c r="AC20" s="1">
        <v>1</v>
      </c>
      <c r="AD20" s="1">
        <v>0</v>
      </c>
      <c r="AE20" s="1">
        <v>0</v>
      </c>
      <c r="AF20" s="1">
        <v>1</v>
      </c>
      <c r="AG20" s="1">
        <v>1</v>
      </c>
      <c r="AH20" s="1">
        <v>1</v>
      </c>
      <c r="AI20" s="1">
        <v>1</v>
      </c>
      <c r="AJ20" s="1">
        <v>0</v>
      </c>
      <c r="AK20" s="1">
        <v>0</v>
      </c>
      <c r="AL20" s="1">
        <v>0</v>
      </c>
      <c r="AM20" s="1">
        <v>1</v>
      </c>
      <c r="AN20" s="1">
        <v>1</v>
      </c>
    </row>
    <row r="21" spans="1:40" ht="11.25">
      <c r="A21" s="13" t="s">
        <v>23</v>
      </c>
      <c r="B21" s="14"/>
      <c r="C21" s="10">
        <f t="shared" si="1"/>
        <v>30</v>
      </c>
      <c r="D21" s="17">
        <f t="shared" si="2"/>
        <v>83.33333333333333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0</v>
      </c>
      <c r="K21" s="1">
        <v>1</v>
      </c>
      <c r="L21" s="1">
        <v>1</v>
      </c>
      <c r="M21" s="1">
        <v>1</v>
      </c>
      <c r="N21" s="1">
        <v>0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0</v>
      </c>
      <c r="AH21" s="1">
        <v>0</v>
      </c>
      <c r="AI21" s="1">
        <v>1</v>
      </c>
      <c r="AJ21" s="1">
        <v>0</v>
      </c>
      <c r="AK21" s="1">
        <v>0</v>
      </c>
      <c r="AL21" s="1">
        <v>1</v>
      </c>
      <c r="AM21" s="1">
        <v>1</v>
      </c>
      <c r="AN21" s="1">
        <v>1</v>
      </c>
    </row>
    <row r="22" spans="1:40" ht="11.25">
      <c r="A22" s="13" t="s">
        <v>22</v>
      </c>
      <c r="B22" s="14"/>
      <c r="C22" s="10">
        <f t="shared" si="1"/>
        <v>33</v>
      </c>
      <c r="D22" s="17">
        <f t="shared" si="2"/>
        <v>91.66666666666667</v>
      </c>
      <c r="E22" s="1">
        <v>0</v>
      </c>
      <c r="F22" s="1">
        <v>0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0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K22" s="1">
        <v>1</v>
      </c>
      <c r="AL22" s="1">
        <v>1</v>
      </c>
      <c r="AM22" s="1">
        <v>1</v>
      </c>
      <c r="AN22" s="1">
        <v>1</v>
      </c>
    </row>
    <row r="23" spans="1:40" ht="11.25">
      <c r="A23" s="13" t="s">
        <v>21</v>
      </c>
      <c r="B23" s="14"/>
      <c r="C23" s="10">
        <f t="shared" si="1"/>
        <v>21</v>
      </c>
      <c r="D23" s="17">
        <f t="shared" si="2"/>
        <v>58.333333333333336</v>
      </c>
      <c r="E23" s="1">
        <v>0</v>
      </c>
      <c r="F23" s="1">
        <v>0</v>
      </c>
      <c r="G23" s="1">
        <v>0</v>
      </c>
      <c r="H23" s="1">
        <v>1</v>
      </c>
      <c r="I23" s="1">
        <v>0</v>
      </c>
      <c r="J23" s="1">
        <v>0</v>
      </c>
      <c r="K23" s="1">
        <v>1</v>
      </c>
      <c r="L23" s="1">
        <v>1</v>
      </c>
      <c r="M23" s="1">
        <v>1</v>
      </c>
      <c r="N23" s="1">
        <v>0</v>
      </c>
      <c r="O23" s="1">
        <v>1</v>
      </c>
      <c r="P23" s="1">
        <v>1</v>
      </c>
      <c r="Q23" s="1">
        <v>1</v>
      </c>
      <c r="R23" s="1">
        <v>1</v>
      </c>
      <c r="S23" s="1">
        <v>0</v>
      </c>
      <c r="T23" s="1">
        <v>1</v>
      </c>
      <c r="U23" s="1">
        <v>0</v>
      </c>
      <c r="V23" s="1">
        <v>1</v>
      </c>
      <c r="W23" s="1">
        <v>1</v>
      </c>
      <c r="X23" s="1">
        <v>1</v>
      </c>
      <c r="Y23" s="1">
        <v>0</v>
      </c>
      <c r="Z23" s="1">
        <v>0</v>
      </c>
      <c r="AA23" s="1">
        <v>0</v>
      </c>
      <c r="AB23" s="1">
        <v>1</v>
      </c>
      <c r="AC23" s="1">
        <v>1</v>
      </c>
      <c r="AD23" s="1">
        <v>1</v>
      </c>
      <c r="AE23" s="1">
        <v>1</v>
      </c>
      <c r="AF23" s="1">
        <v>0</v>
      </c>
      <c r="AG23" s="1">
        <v>1</v>
      </c>
      <c r="AH23" s="1">
        <v>0</v>
      </c>
      <c r="AI23" s="1">
        <v>1</v>
      </c>
      <c r="AJ23" s="1">
        <v>1</v>
      </c>
      <c r="AK23" s="1">
        <v>1</v>
      </c>
      <c r="AL23" s="1">
        <v>1</v>
      </c>
      <c r="AM23" s="1">
        <v>0</v>
      </c>
      <c r="AN23" s="1">
        <v>0</v>
      </c>
    </row>
    <row r="24" spans="1:40" ht="11.25">
      <c r="A24" s="13" t="s">
        <v>20</v>
      </c>
      <c r="B24" s="14"/>
      <c r="C24" s="10">
        <f t="shared" si="1"/>
        <v>18</v>
      </c>
      <c r="D24" s="17">
        <f t="shared" si="2"/>
        <v>50</v>
      </c>
      <c r="E24" s="1">
        <v>1</v>
      </c>
      <c r="F24" s="1">
        <v>1</v>
      </c>
      <c r="G24" s="1">
        <v>0</v>
      </c>
      <c r="H24" s="1">
        <v>1</v>
      </c>
      <c r="I24" s="1">
        <v>0</v>
      </c>
      <c r="J24" s="1">
        <v>0</v>
      </c>
      <c r="K24" s="1">
        <v>1</v>
      </c>
      <c r="L24" s="1">
        <v>1</v>
      </c>
      <c r="M24" s="1">
        <v>0</v>
      </c>
      <c r="N24" s="1">
        <v>0</v>
      </c>
      <c r="O24" s="1">
        <v>1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1</v>
      </c>
      <c r="W24" s="1">
        <v>1</v>
      </c>
      <c r="X24" s="1">
        <v>0</v>
      </c>
      <c r="Y24" s="1">
        <v>0</v>
      </c>
      <c r="Z24" s="1">
        <v>1</v>
      </c>
      <c r="AA24" s="1">
        <v>1</v>
      </c>
      <c r="AB24" s="1">
        <v>0</v>
      </c>
      <c r="AC24" s="1">
        <v>1</v>
      </c>
      <c r="AD24" s="1">
        <v>1</v>
      </c>
      <c r="AE24" s="1">
        <v>1</v>
      </c>
      <c r="AF24" s="1">
        <v>0</v>
      </c>
      <c r="AG24" s="1">
        <v>1</v>
      </c>
      <c r="AH24" s="1">
        <v>1</v>
      </c>
      <c r="AI24" s="1">
        <v>1</v>
      </c>
      <c r="AJ24" s="1">
        <v>1</v>
      </c>
      <c r="AK24" s="1">
        <v>0</v>
      </c>
      <c r="AL24" s="1">
        <v>1</v>
      </c>
      <c r="AM24" s="1">
        <v>0</v>
      </c>
      <c r="AN24" s="1">
        <v>0</v>
      </c>
    </row>
    <row r="25" spans="1:40" ht="11.25">
      <c r="A25" s="13" t="s">
        <v>25</v>
      </c>
      <c r="B25" s="14"/>
      <c r="C25" s="10">
        <f t="shared" si="1"/>
        <v>34</v>
      </c>
      <c r="D25" s="17">
        <f t="shared" si="2"/>
        <v>94.44444444444444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0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0</v>
      </c>
      <c r="Z25" s="1">
        <v>1</v>
      </c>
      <c r="AA25" s="1">
        <v>1</v>
      </c>
      <c r="AB25" s="1">
        <v>1</v>
      </c>
      <c r="AC25" s="1">
        <v>1</v>
      </c>
      <c r="AD25" s="1">
        <v>1</v>
      </c>
      <c r="AE25" s="1">
        <v>1</v>
      </c>
      <c r="AF25" s="1">
        <v>1</v>
      </c>
      <c r="AG25" s="1">
        <v>1</v>
      </c>
      <c r="AH25" s="1">
        <v>1</v>
      </c>
      <c r="AI25" s="1">
        <v>1</v>
      </c>
      <c r="AJ25" s="1">
        <v>1</v>
      </c>
      <c r="AK25" s="1">
        <v>1</v>
      </c>
      <c r="AL25" s="1">
        <v>1</v>
      </c>
      <c r="AM25" s="1">
        <v>1</v>
      </c>
      <c r="AN25" s="1">
        <v>1</v>
      </c>
    </row>
    <row r="26" spans="1:40" ht="11.25">
      <c r="A26" s="13" t="s">
        <v>26</v>
      </c>
      <c r="B26" s="14"/>
      <c r="C26" s="10">
        <f t="shared" si="1"/>
        <v>34</v>
      </c>
      <c r="D26" s="17">
        <f t="shared" si="2"/>
        <v>94.44444444444444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0</v>
      </c>
      <c r="W26" s="1">
        <v>1</v>
      </c>
      <c r="X26" s="1">
        <v>1</v>
      </c>
      <c r="Y26" s="1">
        <v>0</v>
      </c>
      <c r="Z26" s="1">
        <v>1</v>
      </c>
      <c r="AA26" s="1">
        <v>1</v>
      </c>
      <c r="AB26" s="1">
        <v>1</v>
      </c>
      <c r="AC26" s="1">
        <v>1</v>
      </c>
      <c r="AD26" s="1">
        <v>1</v>
      </c>
      <c r="AE26" s="1">
        <v>1</v>
      </c>
      <c r="AF26" s="1">
        <v>1</v>
      </c>
      <c r="AG26" s="1">
        <v>1</v>
      </c>
      <c r="AH26" s="1">
        <v>1</v>
      </c>
      <c r="AI26" s="1">
        <v>1</v>
      </c>
      <c r="AJ26" s="1">
        <v>1</v>
      </c>
      <c r="AK26" s="1">
        <v>1</v>
      </c>
      <c r="AL26" s="1">
        <v>1</v>
      </c>
      <c r="AM26" s="1">
        <v>1</v>
      </c>
      <c r="AN26" s="1">
        <v>1</v>
      </c>
    </row>
    <row r="27" spans="1:40" ht="11.25">
      <c r="A27" s="13" t="s">
        <v>28</v>
      </c>
      <c r="B27" s="14"/>
      <c r="C27" s="10">
        <f t="shared" si="1"/>
        <v>36</v>
      </c>
      <c r="D27" s="17">
        <f t="shared" si="2"/>
        <v>100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  <c r="AA27" s="1">
        <v>1</v>
      </c>
      <c r="AB27" s="1">
        <v>1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1</v>
      </c>
      <c r="AJ27" s="1">
        <v>1</v>
      </c>
      <c r="AK27" s="1">
        <v>1</v>
      </c>
      <c r="AL27" s="1">
        <v>1</v>
      </c>
      <c r="AM27" s="1">
        <v>1</v>
      </c>
      <c r="AN27" s="1">
        <v>1</v>
      </c>
    </row>
    <row r="28" spans="1:40" ht="11.25">
      <c r="A28" s="13" t="s">
        <v>29</v>
      </c>
      <c r="B28" s="14"/>
      <c r="C28" s="10">
        <f t="shared" si="1"/>
        <v>36</v>
      </c>
      <c r="D28" s="17">
        <f t="shared" si="2"/>
        <v>100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  <c r="AA28" s="1">
        <v>1</v>
      </c>
      <c r="AB28" s="1">
        <v>1</v>
      </c>
      <c r="AC28" s="1">
        <v>1</v>
      </c>
      <c r="AD28" s="1">
        <v>1</v>
      </c>
      <c r="AE28" s="1">
        <v>1</v>
      </c>
      <c r="AF28" s="1">
        <v>1</v>
      </c>
      <c r="AG28" s="1">
        <v>1</v>
      </c>
      <c r="AH28" s="1">
        <v>1</v>
      </c>
      <c r="AI28" s="1">
        <v>1</v>
      </c>
      <c r="AJ28" s="1">
        <v>1</v>
      </c>
      <c r="AK28" s="1">
        <v>1</v>
      </c>
      <c r="AL28" s="1">
        <v>1</v>
      </c>
      <c r="AM28" s="1">
        <v>1</v>
      </c>
      <c r="AN28" s="1">
        <v>1</v>
      </c>
    </row>
    <row r="29" spans="1:40" ht="11.25">
      <c r="A29" s="13" t="s">
        <v>32</v>
      </c>
      <c r="B29" s="14"/>
      <c r="C29" s="10">
        <f t="shared" si="1"/>
        <v>36</v>
      </c>
      <c r="D29" s="17">
        <f t="shared" si="2"/>
        <v>100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  <c r="AA29" s="1">
        <v>1</v>
      </c>
      <c r="AB29" s="1">
        <v>1</v>
      </c>
      <c r="AC29" s="1">
        <v>1</v>
      </c>
      <c r="AD29" s="1">
        <v>1</v>
      </c>
      <c r="AE29" s="1">
        <v>1</v>
      </c>
      <c r="AF29" s="1">
        <v>1</v>
      </c>
      <c r="AG29" s="1">
        <v>1</v>
      </c>
      <c r="AH29" s="1">
        <v>1</v>
      </c>
      <c r="AI29" s="1">
        <v>1</v>
      </c>
      <c r="AJ29" s="1">
        <v>1</v>
      </c>
      <c r="AK29" s="1">
        <v>1</v>
      </c>
      <c r="AL29" s="1">
        <v>1</v>
      </c>
      <c r="AM29" s="1">
        <v>1</v>
      </c>
      <c r="AN29" s="1">
        <v>1</v>
      </c>
    </row>
    <row r="30" spans="1:40" ht="11.25">
      <c r="A30" s="13" t="s">
        <v>27</v>
      </c>
      <c r="B30" s="14"/>
      <c r="C30" s="10">
        <f t="shared" si="1"/>
        <v>2</v>
      </c>
      <c r="D30" s="17">
        <f t="shared" si="2"/>
        <v>5.555555555555555</v>
      </c>
      <c r="E30" s="1">
        <v>1</v>
      </c>
      <c r="F30" s="1">
        <v>1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</row>
    <row r="31" spans="1:40" ht="11.25">
      <c r="A31" s="13" t="s">
        <v>31</v>
      </c>
      <c r="B31" s="14"/>
      <c r="C31" s="10">
        <f t="shared" si="1"/>
        <v>34</v>
      </c>
      <c r="D31" s="17">
        <f t="shared" si="2"/>
        <v>94.44444444444444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  <c r="AA31" s="1">
        <v>1</v>
      </c>
      <c r="AB31" s="1">
        <v>1</v>
      </c>
      <c r="AC31" s="1">
        <v>1</v>
      </c>
      <c r="AD31" s="1">
        <v>1</v>
      </c>
      <c r="AE31" s="1">
        <v>1</v>
      </c>
      <c r="AF31" s="1">
        <v>1</v>
      </c>
      <c r="AG31" s="1">
        <v>1</v>
      </c>
      <c r="AH31" s="1">
        <v>1</v>
      </c>
      <c r="AI31" s="1">
        <v>1</v>
      </c>
      <c r="AJ31" s="1">
        <v>1</v>
      </c>
      <c r="AK31" s="1">
        <v>0</v>
      </c>
      <c r="AL31" s="1">
        <v>1</v>
      </c>
      <c r="AM31" s="1">
        <v>1</v>
      </c>
      <c r="AN31" s="1">
        <v>0</v>
      </c>
    </row>
    <row r="32" spans="1:40" ht="11.25">
      <c r="A32" s="13" t="s">
        <v>30</v>
      </c>
      <c r="B32" s="14"/>
      <c r="C32" s="10">
        <f t="shared" si="1"/>
        <v>36</v>
      </c>
      <c r="D32" s="17">
        <f t="shared" si="2"/>
        <v>100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  <c r="AA32" s="1">
        <v>1</v>
      </c>
      <c r="AB32" s="1">
        <v>1</v>
      </c>
      <c r="AC32" s="1">
        <v>1</v>
      </c>
      <c r="AD32" s="1">
        <v>1</v>
      </c>
      <c r="AE32" s="1">
        <v>1</v>
      </c>
      <c r="AF32" s="1">
        <v>1</v>
      </c>
      <c r="AG32" s="1">
        <v>1</v>
      </c>
      <c r="AH32" s="1">
        <v>1</v>
      </c>
      <c r="AI32" s="1">
        <v>1</v>
      </c>
      <c r="AJ32" s="1">
        <v>1</v>
      </c>
      <c r="AK32" s="1">
        <v>1</v>
      </c>
      <c r="AL32" s="1">
        <v>1</v>
      </c>
      <c r="AM32" s="1">
        <v>1</v>
      </c>
      <c r="AN32" s="1">
        <v>1</v>
      </c>
    </row>
    <row r="33" spans="3:41" ht="11.25">
      <c r="C33" s="11" t="s">
        <v>33</v>
      </c>
      <c r="D33" s="12"/>
      <c r="E33" s="9">
        <f>AVERAGE(E5:E32)</f>
        <v>0.8571428571428571</v>
      </c>
      <c r="F33" s="9">
        <f aca="true" t="shared" si="3" ref="F33:AN33">AVERAGE(F5:F32)</f>
        <v>0.8571428571428571</v>
      </c>
      <c r="G33" s="9">
        <f t="shared" si="3"/>
        <v>0.8571428571428571</v>
      </c>
      <c r="H33" s="9">
        <f t="shared" si="3"/>
        <v>0.8928571428571429</v>
      </c>
      <c r="I33" s="9">
        <f t="shared" si="3"/>
        <v>0.8214285714285714</v>
      </c>
      <c r="J33" s="9">
        <f t="shared" si="3"/>
        <v>0.7857142857142857</v>
      </c>
      <c r="K33" s="9">
        <f t="shared" si="3"/>
        <v>0.9285714285714286</v>
      </c>
      <c r="L33" s="9">
        <f t="shared" si="3"/>
        <v>0.8928571428571429</v>
      </c>
      <c r="M33" s="9">
        <f t="shared" si="3"/>
        <v>0.75</v>
      </c>
      <c r="N33" s="9">
        <f t="shared" si="3"/>
        <v>0.7857142857142857</v>
      </c>
      <c r="O33" s="9">
        <f t="shared" si="3"/>
        <v>0.9642857142857143</v>
      </c>
      <c r="P33" s="9">
        <f t="shared" si="3"/>
        <v>0.9285714285714286</v>
      </c>
      <c r="Q33" s="9">
        <f t="shared" si="3"/>
        <v>0.8571428571428571</v>
      </c>
      <c r="R33" s="9">
        <f t="shared" si="3"/>
        <v>0.8214285714285714</v>
      </c>
      <c r="S33" s="9">
        <f t="shared" si="3"/>
        <v>0.8928571428571429</v>
      </c>
      <c r="T33" s="9">
        <f t="shared" si="3"/>
        <v>0.8571428571428571</v>
      </c>
      <c r="U33" s="9">
        <f t="shared" si="3"/>
        <v>0.8928571428571429</v>
      </c>
      <c r="V33" s="9">
        <f t="shared" si="3"/>
        <v>0.9285714285714286</v>
      </c>
      <c r="W33" s="9">
        <f t="shared" si="3"/>
        <v>0.9285714285714286</v>
      </c>
      <c r="X33" s="9">
        <f t="shared" si="3"/>
        <v>0.8928571428571429</v>
      </c>
      <c r="Y33" s="9">
        <f t="shared" si="3"/>
        <v>0.6785714285714286</v>
      </c>
      <c r="Z33" s="9">
        <f t="shared" si="3"/>
        <v>0.9285714285714286</v>
      </c>
      <c r="AA33" s="9">
        <f t="shared" si="3"/>
        <v>0.8571428571428571</v>
      </c>
      <c r="AB33" s="9">
        <f t="shared" si="3"/>
        <v>0.9285714285714286</v>
      </c>
      <c r="AC33" s="9">
        <f t="shared" si="3"/>
        <v>0.9642857142857143</v>
      </c>
      <c r="AD33" s="9">
        <f t="shared" si="3"/>
        <v>0.8928571428571429</v>
      </c>
      <c r="AE33" s="9">
        <f t="shared" si="3"/>
        <v>0.8928571428571429</v>
      </c>
      <c r="AF33" s="9">
        <f t="shared" si="3"/>
        <v>0.8214285714285714</v>
      </c>
      <c r="AG33" s="9">
        <f t="shared" si="3"/>
        <v>0.9285714285714286</v>
      </c>
      <c r="AH33" s="9">
        <f t="shared" si="3"/>
        <v>0.8214285714285714</v>
      </c>
      <c r="AI33" s="9">
        <f t="shared" si="3"/>
        <v>0.9642857142857143</v>
      </c>
      <c r="AJ33" s="9">
        <f t="shared" si="3"/>
        <v>0.8928571428571429</v>
      </c>
      <c r="AK33" s="9">
        <f t="shared" si="3"/>
        <v>0.6785714285714286</v>
      </c>
      <c r="AL33" s="9">
        <f t="shared" si="3"/>
        <v>0.9285714285714286</v>
      </c>
      <c r="AM33" s="9">
        <f t="shared" si="3"/>
        <v>0.8571428571428571</v>
      </c>
      <c r="AN33" s="9">
        <f t="shared" si="3"/>
        <v>0.7857142857142857</v>
      </c>
      <c r="AO33" s="2"/>
    </row>
    <row r="34" spans="3:41" ht="11.25">
      <c r="C34" s="11" t="s">
        <v>3</v>
      </c>
      <c r="D34" s="12"/>
      <c r="E34" s="9">
        <f aca="true" t="shared" si="4" ref="E34:AN34">CORREL(E5:E32,$C$5:$C$32)</f>
        <v>0.31616542106419954</v>
      </c>
      <c r="F34" s="9">
        <f t="shared" si="4"/>
        <v>0.31616542106419954</v>
      </c>
      <c r="G34" s="9">
        <f t="shared" si="4"/>
        <v>0.8065058046308323</v>
      </c>
      <c r="H34" s="9">
        <f t="shared" si="4"/>
        <v>0.7293231506434691</v>
      </c>
      <c r="I34" s="9">
        <f t="shared" si="4"/>
        <v>0.8726613976299809</v>
      </c>
      <c r="J34" s="9">
        <f t="shared" si="4"/>
        <v>0.7830478255093138</v>
      </c>
      <c r="K34" s="9">
        <f t="shared" si="4"/>
        <v>0.6739584679656435</v>
      </c>
      <c r="L34" s="9">
        <f t="shared" si="4"/>
        <v>0.7293231506434691</v>
      </c>
      <c r="M34" s="9">
        <f t="shared" si="4"/>
        <v>0.594382303387849</v>
      </c>
      <c r="N34" s="9">
        <f t="shared" si="4"/>
        <v>0.7830478255093138</v>
      </c>
      <c r="O34" s="9">
        <f t="shared" si="4"/>
        <v>0.7300371233802712</v>
      </c>
      <c r="P34" s="9">
        <f t="shared" si="4"/>
        <v>0.7639910877320462</v>
      </c>
      <c r="Q34" s="9">
        <f t="shared" si="4"/>
        <v>0.6872338194389488</v>
      </c>
      <c r="R34" s="9">
        <f t="shared" si="4"/>
        <v>0.6668205525993214</v>
      </c>
      <c r="S34" s="9">
        <f t="shared" si="4"/>
        <v>0.7892968605348558</v>
      </c>
      <c r="T34" s="9">
        <f t="shared" si="4"/>
        <v>0.6209716054434578</v>
      </c>
      <c r="U34" s="9">
        <f t="shared" si="4"/>
        <v>0.7892968605348558</v>
      </c>
      <c r="V34" s="9">
        <f t="shared" si="4"/>
        <v>0.4758867044795575</v>
      </c>
      <c r="W34" s="9">
        <f t="shared" si="4"/>
        <v>0.7279780398254853</v>
      </c>
      <c r="X34" s="9">
        <f t="shared" si="4"/>
        <v>0.8042902880077023</v>
      </c>
      <c r="Y34" s="9">
        <f t="shared" si="4"/>
        <v>0.6745062542632064</v>
      </c>
      <c r="Z34" s="9">
        <f t="shared" si="4"/>
        <v>0.7099715158722046</v>
      </c>
      <c r="AA34" s="9">
        <f t="shared" si="4"/>
        <v>0.7269911478362432</v>
      </c>
      <c r="AB34" s="9">
        <f t="shared" si="4"/>
        <v>0.7639910877320462</v>
      </c>
      <c r="AC34" s="9">
        <f t="shared" si="4"/>
        <v>0.7300371233802712</v>
      </c>
      <c r="AD34" s="9">
        <f t="shared" si="4"/>
        <v>0.5344085934964626</v>
      </c>
      <c r="AE34" s="9">
        <f t="shared" si="4"/>
        <v>0.5344085934964626</v>
      </c>
      <c r="AF34" s="9">
        <f t="shared" si="4"/>
        <v>0.5941708425885003</v>
      </c>
      <c r="AG34" s="9">
        <f t="shared" si="4"/>
        <v>0.5479128002926796</v>
      </c>
      <c r="AH34" s="9">
        <f t="shared" si="4"/>
        <v>0.6789288376011249</v>
      </c>
      <c r="AI34" s="9">
        <f t="shared" si="4"/>
        <v>0.7300371233802712</v>
      </c>
      <c r="AJ34" s="9">
        <f t="shared" si="4"/>
        <v>0.5793888759150027</v>
      </c>
      <c r="AK34" s="9">
        <f t="shared" si="4"/>
        <v>0.5851394950232864</v>
      </c>
      <c r="AL34" s="9">
        <f t="shared" si="4"/>
        <v>0.6739584679656435</v>
      </c>
      <c r="AM34" s="9">
        <f t="shared" si="4"/>
        <v>0.6739813766398504</v>
      </c>
      <c r="AN34" s="9">
        <f t="shared" si="4"/>
        <v>0.5005047956863655</v>
      </c>
      <c r="AO34" s="2"/>
    </row>
  </sheetData>
  <mergeCells count="31">
    <mergeCell ref="A12:B12"/>
    <mergeCell ref="A8:B8"/>
    <mergeCell ref="A9:B9"/>
    <mergeCell ref="A10:B10"/>
    <mergeCell ref="A11:B11"/>
    <mergeCell ref="A4:B4"/>
    <mergeCell ref="A5:B5"/>
    <mergeCell ref="A6:B6"/>
    <mergeCell ref="A7:B7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C33:D33"/>
    <mergeCell ref="C34:D3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0">
      <selection activeCell="C67" sqref="C67"/>
    </sheetView>
  </sheetViews>
  <sheetFormatPr defaultColWidth="9.00390625" defaultRowHeight="11.2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5" sqref="I35"/>
    </sheetView>
  </sheetViews>
  <sheetFormatPr defaultColWidth="9.00390625" defaultRowHeight="11.2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vdt</dc:creator>
  <cp:keywords/>
  <dc:description/>
  <cp:lastModifiedBy>Aluno</cp:lastModifiedBy>
  <cp:lastPrinted>2005-11-05T15:58:56Z</cp:lastPrinted>
  <dcterms:created xsi:type="dcterms:W3CDTF">2005-10-25T10:43:44Z</dcterms:created>
  <dcterms:modified xsi:type="dcterms:W3CDTF">2005-11-07T15:31:24Z</dcterms:modified>
  <cp:category/>
  <cp:version/>
  <cp:contentType/>
  <cp:contentStatus/>
</cp:coreProperties>
</file>